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All Results H Zone (J)" sheetId="1" r:id="rId1"/>
  </sheets>
  <definedNames>
    <definedName name="_xlnm.Print_Area" localSheetId="0">'All Results H Zone (J)'!$A$1:$Y$110</definedName>
  </definedNames>
  <calcPr fullCalcOnLoad="1"/>
</workbook>
</file>

<file path=xl/sharedStrings.xml><?xml version="1.0" encoding="utf-8"?>
<sst xmlns="http://schemas.openxmlformats.org/spreadsheetml/2006/main" count="393" uniqueCount="51">
  <si>
    <t>Q1: Are you a:</t>
  </si>
  <si>
    <t>Q3: Are you in favour of parking controls being introduced in your road:</t>
  </si>
  <si>
    <t>Q4: If you answered no or don't know to question 3, if parking controls were introduced in the road next to yours, would you then want your road to be included:</t>
  </si>
  <si>
    <t>Q5: If the majority of your street voted in favour of being included in a CPZ, which of the following time periods would you prefer:</t>
  </si>
  <si>
    <t>Q6: Which days would you like it to apply:</t>
  </si>
  <si>
    <t>ROAD NAMES</t>
  </si>
  <si>
    <t>TOTAL</t>
  </si>
  <si>
    <t>Resident</t>
  </si>
  <si>
    <t>Business</t>
  </si>
  <si>
    <t>Both</t>
  </si>
  <si>
    <t>No reply</t>
  </si>
  <si>
    <t>Yes</t>
  </si>
  <si>
    <t>No</t>
  </si>
  <si>
    <t>Don't know</t>
  </si>
  <si>
    <t xml:space="preserve">No </t>
  </si>
  <si>
    <t>1- One hour a day (eg 3pm to 4pm as per zone B)</t>
  </si>
  <si>
    <t>2- One hour during am and one hour during pm (eg. 10am to 11am and 3pm to 4pm as per exisitn zone H)</t>
  </si>
  <si>
    <t>3- 8.30am-6.30pm</t>
  </si>
  <si>
    <t>4- Alternative suggestion, please specify</t>
  </si>
  <si>
    <t>Monday to Friday (as existing in zone B)</t>
  </si>
  <si>
    <t>Monday to saturday (as existing in zone H)</t>
  </si>
  <si>
    <t>Monday to Sunday</t>
  </si>
  <si>
    <t>BERRY HILL</t>
  </si>
  <si>
    <t>-</t>
  </si>
  <si>
    <t>BROCKLEY CLOSE</t>
  </si>
  <si>
    <t>BROCKLEYSIDE</t>
  </si>
  <si>
    <t>CALTHORPE GARDENS</t>
  </si>
  <si>
    <t>CHEVALIER CLOSE</t>
  </si>
  <si>
    <t>COURT DRIVE</t>
  </si>
  <si>
    <t>DALKEITH GROVE</t>
  </si>
  <si>
    <t>DOVERCOURT GARDENS</t>
  </si>
  <si>
    <t>GLANLEAM ROAD</t>
  </si>
  <si>
    <t>HERONSLEA DRIVE</t>
  </si>
  <si>
    <t>JESMOND WAY</t>
  </si>
  <si>
    <t>LONDON ROAD</t>
  </si>
  <si>
    <t>PANGBOURNE DRIVE</t>
  </si>
  <si>
    <t>REENGLASS ROAD</t>
  </si>
  <si>
    <t>REES DRIVE</t>
  </si>
  <si>
    <t>REGENTS COURT</t>
  </si>
  <si>
    <t>SNARESBROOK DRIVE</t>
  </si>
  <si>
    <t>STONEGROVE</t>
  </si>
  <si>
    <t>STONEGROVE GARDENS</t>
  </si>
  <si>
    <t>THE SPINNEY</t>
  </si>
  <si>
    <t>TINTAGEL DRIVE</t>
  </si>
  <si>
    <t>CANONS CORNER</t>
  </si>
  <si>
    <t>WESTBERE DRIVE</t>
  </si>
  <si>
    <t>No. of responses</t>
  </si>
  <si>
    <t>No. of properties</t>
  </si>
  <si>
    <t>% reply</t>
  </si>
  <si>
    <t>Note: The total number of properties only relates to the roads that have responded</t>
  </si>
  <si>
    <t>APPENDIX J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</si>
</sst>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0.0%"/>
    <numFmt numFmtId="173" formatCode="0.000%"/>
    <numFmt numFmtId="174" formatCode="0.0000%"/>
  </numFmts>
  <fonts count="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10" fontId="2" fillId="0" borderId="7" xfId="19" applyNumberFormat="1" applyFont="1" applyBorder="1" applyAlignment="1">
      <alignment horizontal="center"/>
    </xf>
    <xf numFmtId="10" fontId="2" fillId="0" borderId="8" xfId="19" applyNumberFormat="1" applyFont="1" applyBorder="1" applyAlignment="1">
      <alignment horizontal="center"/>
    </xf>
    <xf numFmtId="0" fontId="1" fillId="0" borderId="9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0" fontId="2" fillId="0" borderId="4" xfId="19" applyNumberFormat="1" applyFont="1" applyBorder="1" applyAlignment="1">
      <alignment horizontal="center"/>
    </xf>
    <xf numFmtId="10" fontId="2" fillId="0" borderId="5" xfId="19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10" fontId="1" fillId="0" borderId="16" xfId="19" applyNumberFormat="1" applyFont="1" applyBorder="1" applyAlignment="1">
      <alignment horizontal="center"/>
    </xf>
    <xf numFmtId="10" fontId="1" fillId="0" borderId="17" xfId="19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2" borderId="12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 horizontal="center"/>
    </xf>
    <xf numFmtId="10" fontId="1" fillId="0" borderId="29" xfId="19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10" fontId="2" fillId="0" borderId="31" xfId="19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10" fontId="2" fillId="0" borderId="30" xfId="19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9" fontId="1" fillId="0" borderId="12" xfId="0" applyNumberFormat="1" applyFont="1" applyBorder="1" applyAlignment="1">
      <alignment horizontal="center"/>
    </xf>
    <xf numFmtId="9" fontId="1" fillId="0" borderId="6" xfId="0" applyNumberFormat="1" applyFont="1" applyBorder="1" applyAlignment="1">
      <alignment horizontal="center"/>
    </xf>
    <xf numFmtId="9" fontId="1" fillId="0" borderId="9" xfId="0" applyNumberFormat="1" applyFont="1" applyBorder="1" applyAlignment="1">
      <alignment horizontal="center"/>
    </xf>
    <xf numFmtId="9" fontId="1" fillId="0" borderId="33" xfId="0" applyNumberFormat="1" applyFont="1" applyBorder="1" applyAlignment="1">
      <alignment horizontal="center"/>
    </xf>
    <xf numFmtId="9" fontId="1" fillId="0" borderId="15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right" vertical="center" textRotation="180" wrapText="1"/>
    </xf>
    <xf numFmtId="0" fontId="0" fillId="0" borderId="18" xfId="0" applyBorder="1" applyAlignment="1">
      <alignment horizontal="right" vertical="center" textRotation="180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0"/>
  <sheetViews>
    <sheetView tabSelected="1" workbookViewId="0" topLeftCell="T83">
      <selection activeCell="V106" sqref="V106"/>
    </sheetView>
  </sheetViews>
  <sheetFormatPr defaultColWidth="9.140625" defaultRowHeight="12.75"/>
  <cols>
    <col min="1" max="1" width="21.00390625" style="1" bestFit="1" customWidth="1"/>
    <col min="2" max="2" width="11.7109375" style="30" customWidth="1"/>
    <col min="3" max="3" width="12.140625" style="1" customWidth="1"/>
    <col min="4" max="4" width="7.8515625" style="1" customWidth="1"/>
    <col min="5" max="5" width="8.140625" style="2" customWidth="1"/>
    <col min="6" max="7" width="8.57421875" style="2" customWidth="1"/>
    <col min="8" max="8" width="7.8515625" style="2" bestFit="1" customWidth="1"/>
    <col min="9" max="9" width="8.8515625" style="2" bestFit="1" customWidth="1"/>
    <col min="10" max="10" width="9.140625" style="2" bestFit="1" customWidth="1"/>
    <col min="11" max="12" width="7.8515625" style="2" bestFit="1" customWidth="1"/>
    <col min="13" max="13" width="8.8515625" style="2" bestFit="1" customWidth="1"/>
    <col min="14" max="14" width="9.140625" style="2" bestFit="1" customWidth="1"/>
    <col min="15" max="15" width="7.8515625" style="2" bestFit="1" customWidth="1"/>
    <col min="16" max="16" width="8.8515625" style="2" bestFit="1" customWidth="1"/>
    <col min="17" max="17" width="9.8515625" style="2" bestFit="1" customWidth="1"/>
    <col min="18" max="18" width="13.140625" style="2" bestFit="1" customWidth="1"/>
    <col min="19" max="19" width="7.7109375" style="2" customWidth="1"/>
    <col min="20" max="20" width="9.7109375" style="2" customWidth="1"/>
    <col min="21" max="21" width="8.7109375" style="2" bestFit="1" customWidth="1"/>
    <col min="22" max="22" width="9.00390625" style="2" bestFit="1" customWidth="1"/>
    <col min="23" max="23" width="8.8515625" style="2" bestFit="1" customWidth="1"/>
    <col min="24" max="24" width="7.8515625" style="2" customWidth="1"/>
    <col min="25" max="25" width="3.8515625" style="2" customWidth="1"/>
    <col min="26" max="16384" width="9.140625" style="2" customWidth="1"/>
  </cols>
  <sheetData>
    <row r="1" spans="1:25" ht="15" customHeight="1">
      <c r="A1" s="23"/>
      <c r="B1" s="54"/>
      <c r="C1" s="26"/>
      <c r="D1" s="34"/>
      <c r="E1" s="59" t="s">
        <v>0</v>
      </c>
      <c r="F1" s="60"/>
      <c r="G1" s="61"/>
      <c r="H1" s="59" t="s">
        <v>1</v>
      </c>
      <c r="I1" s="60"/>
      <c r="J1" s="60"/>
      <c r="K1" s="61"/>
      <c r="L1" s="59" t="s">
        <v>2</v>
      </c>
      <c r="M1" s="60"/>
      <c r="N1" s="60"/>
      <c r="O1" s="61"/>
      <c r="P1" s="59" t="s">
        <v>3</v>
      </c>
      <c r="Q1" s="60"/>
      <c r="R1" s="60"/>
      <c r="S1" s="60"/>
      <c r="T1" s="61"/>
      <c r="U1" s="59" t="s">
        <v>4</v>
      </c>
      <c r="V1" s="60"/>
      <c r="W1" s="60"/>
      <c r="X1" s="61"/>
      <c r="Y1" s="57" t="s">
        <v>50</v>
      </c>
    </row>
    <row r="2" spans="1:25" ht="12" customHeight="1">
      <c r="A2" s="22"/>
      <c r="B2" s="55"/>
      <c r="C2" s="25"/>
      <c r="D2" s="35"/>
      <c r="E2" s="62"/>
      <c r="F2" s="63"/>
      <c r="G2" s="64"/>
      <c r="H2" s="62"/>
      <c r="I2" s="63"/>
      <c r="J2" s="63"/>
      <c r="K2" s="64"/>
      <c r="L2" s="62"/>
      <c r="M2" s="63"/>
      <c r="N2" s="63"/>
      <c r="O2" s="64"/>
      <c r="P2" s="62"/>
      <c r="Q2" s="63"/>
      <c r="R2" s="63"/>
      <c r="S2" s="63"/>
      <c r="T2" s="64"/>
      <c r="U2" s="62"/>
      <c r="V2" s="63"/>
      <c r="W2" s="63"/>
      <c r="X2" s="64"/>
      <c r="Y2" s="58"/>
    </row>
    <row r="3" spans="1:25" ht="12.75" customHeight="1">
      <c r="A3" s="22"/>
      <c r="B3" s="55"/>
      <c r="C3" s="25"/>
      <c r="D3" s="35"/>
      <c r="E3" s="62"/>
      <c r="F3" s="63"/>
      <c r="G3" s="64"/>
      <c r="H3" s="62"/>
      <c r="I3" s="63"/>
      <c r="J3" s="63"/>
      <c r="K3" s="64"/>
      <c r="L3" s="62"/>
      <c r="M3" s="63"/>
      <c r="N3" s="63"/>
      <c r="O3" s="64"/>
      <c r="P3" s="62"/>
      <c r="Q3" s="63"/>
      <c r="R3" s="63"/>
      <c r="S3" s="63"/>
      <c r="T3" s="64"/>
      <c r="U3" s="62"/>
      <c r="V3" s="63"/>
      <c r="W3" s="63"/>
      <c r="X3" s="64"/>
      <c r="Y3" s="58"/>
    </row>
    <row r="4" spans="1:25" ht="30" customHeight="1" thickBot="1">
      <c r="A4" s="24"/>
      <c r="B4" s="56"/>
      <c r="C4" s="27"/>
      <c r="D4" s="36"/>
      <c r="E4" s="65"/>
      <c r="F4" s="66"/>
      <c r="G4" s="67"/>
      <c r="H4" s="65"/>
      <c r="I4" s="66"/>
      <c r="J4" s="66"/>
      <c r="K4" s="67"/>
      <c r="L4" s="65"/>
      <c r="M4" s="66"/>
      <c r="N4" s="66"/>
      <c r="O4" s="67"/>
      <c r="P4" s="65"/>
      <c r="Q4" s="66"/>
      <c r="R4" s="66"/>
      <c r="S4" s="66"/>
      <c r="T4" s="67"/>
      <c r="U4" s="65"/>
      <c r="V4" s="66"/>
      <c r="W4" s="66"/>
      <c r="X4" s="67"/>
      <c r="Y4" s="58"/>
    </row>
    <row r="5" spans="1:25" s="1" customFormat="1" ht="105.75" customHeight="1" thickBot="1">
      <c r="A5" s="3" t="s">
        <v>5</v>
      </c>
      <c r="B5" s="33" t="s">
        <v>46</v>
      </c>
      <c r="C5" s="33" t="s">
        <v>47</v>
      </c>
      <c r="D5" s="33" t="s">
        <v>48</v>
      </c>
      <c r="E5" s="4" t="s">
        <v>7</v>
      </c>
      <c r="F5" s="3" t="s">
        <v>8</v>
      </c>
      <c r="G5" s="5" t="s">
        <v>9</v>
      </c>
      <c r="H5" s="4" t="s">
        <v>10</v>
      </c>
      <c r="I5" s="3" t="s">
        <v>11</v>
      </c>
      <c r="J5" s="3" t="s">
        <v>12</v>
      </c>
      <c r="K5" s="5" t="s">
        <v>13</v>
      </c>
      <c r="L5" s="4" t="s">
        <v>10</v>
      </c>
      <c r="M5" s="3" t="s">
        <v>11</v>
      </c>
      <c r="N5" s="3" t="s">
        <v>14</v>
      </c>
      <c r="O5" s="5" t="s">
        <v>13</v>
      </c>
      <c r="P5" s="3" t="s">
        <v>10</v>
      </c>
      <c r="Q5" s="3" t="s">
        <v>15</v>
      </c>
      <c r="R5" s="3" t="s">
        <v>16</v>
      </c>
      <c r="S5" s="3" t="s">
        <v>17</v>
      </c>
      <c r="T5" s="5" t="s">
        <v>18</v>
      </c>
      <c r="U5" s="4" t="s">
        <v>10</v>
      </c>
      <c r="V5" s="3" t="s">
        <v>19</v>
      </c>
      <c r="W5" s="3" t="s">
        <v>20</v>
      </c>
      <c r="X5" s="5" t="s">
        <v>21</v>
      </c>
      <c r="Y5" s="58"/>
    </row>
    <row r="6" spans="1:25" ht="12">
      <c r="A6" s="16" t="s">
        <v>22</v>
      </c>
      <c r="B6" s="44">
        <f>SUM(E6:G6)</f>
        <v>6</v>
      </c>
      <c r="C6" s="29">
        <v>31</v>
      </c>
      <c r="D6" s="49">
        <f>SUM(B6/C6)</f>
        <v>0.1935483870967742</v>
      </c>
      <c r="E6" s="39">
        <v>6</v>
      </c>
      <c r="F6" s="6" t="s">
        <v>23</v>
      </c>
      <c r="G6" s="7" t="s">
        <v>23</v>
      </c>
      <c r="H6" s="6" t="s">
        <v>23</v>
      </c>
      <c r="I6" s="6" t="s">
        <v>23</v>
      </c>
      <c r="J6" s="6">
        <v>5</v>
      </c>
      <c r="K6" s="7">
        <v>1</v>
      </c>
      <c r="L6" s="6" t="s">
        <v>23</v>
      </c>
      <c r="M6" s="6">
        <v>1</v>
      </c>
      <c r="N6" s="6">
        <v>5</v>
      </c>
      <c r="O6" s="7" t="s">
        <v>23</v>
      </c>
      <c r="P6" s="6">
        <v>2</v>
      </c>
      <c r="Q6" s="6">
        <v>2</v>
      </c>
      <c r="R6" s="6">
        <v>1</v>
      </c>
      <c r="S6" s="6" t="s">
        <v>23</v>
      </c>
      <c r="T6" s="7">
        <v>1</v>
      </c>
      <c r="U6" s="6">
        <v>2</v>
      </c>
      <c r="V6" s="6">
        <v>3</v>
      </c>
      <c r="W6" s="6" t="s">
        <v>23</v>
      </c>
      <c r="X6" s="7">
        <v>1</v>
      </c>
      <c r="Y6" s="58"/>
    </row>
    <row r="7" spans="1:25" ht="12">
      <c r="A7" s="8"/>
      <c r="B7" s="45"/>
      <c r="C7" s="31"/>
      <c r="D7" s="50"/>
      <c r="E7" s="40">
        <v>1</v>
      </c>
      <c r="F7" s="9" t="s">
        <v>23</v>
      </c>
      <c r="G7" s="10" t="s">
        <v>23</v>
      </c>
      <c r="H7" s="9" t="s">
        <v>23</v>
      </c>
      <c r="I7" s="9" t="s">
        <v>23</v>
      </c>
      <c r="J7" s="9">
        <v>0.833</v>
      </c>
      <c r="K7" s="10">
        <v>0.167</v>
      </c>
      <c r="L7" s="9" t="s">
        <v>23</v>
      </c>
      <c r="M7" s="9">
        <v>0.167</v>
      </c>
      <c r="N7" s="9">
        <v>0.833</v>
      </c>
      <c r="O7" s="10" t="s">
        <v>23</v>
      </c>
      <c r="P7" s="9">
        <v>0.333</v>
      </c>
      <c r="Q7" s="9">
        <v>0.333</v>
      </c>
      <c r="R7" s="9">
        <v>0.167</v>
      </c>
      <c r="S7" s="9" t="s">
        <v>23</v>
      </c>
      <c r="T7" s="10">
        <v>0.167</v>
      </c>
      <c r="U7" s="9">
        <v>0.333</v>
      </c>
      <c r="V7" s="9">
        <v>0.5</v>
      </c>
      <c r="W7" s="9" t="s">
        <v>23</v>
      </c>
      <c r="X7" s="10">
        <v>0.167</v>
      </c>
      <c r="Y7" s="58"/>
    </row>
    <row r="8" spans="1:25" ht="12">
      <c r="A8" s="11" t="s">
        <v>24</v>
      </c>
      <c r="B8" s="46">
        <f aca="true" t="shared" si="0" ref="B8:B50">SUM(E8:G8)</f>
        <v>10</v>
      </c>
      <c r="C8" s="32">
        <v>15</v>
      </c>
      <c r="D8" s="51">
        <f aca="true" t="shared" si="1" ref="D8:D50">SUM(B8/C8)</f>
        <v>0.6666666666666666</v>
      </c>
      <c r="E8" s="41">
        <v>10</v>
      </c>
      <c r="F8" s="12" t="s">
        <v>23</v>
      </c>
      <c r="G8" s="13" t="s">
        <v>23</v>
      </c>
      <c r="H8" s="12" t="s">
        <v>23</v>
      </c>
      <c r="I8" s="12" t="s">
        <v>23</v>
      </c>
      <c r="J8" s="12">
        <v>10</v>
      </c>
      <c r="K8" s="13" t="s">
        <v>23</v>
      </c>
      <c r="L8" s="12" t="s">
        <v>23</v>
      </c>
      <c r="M8" s="12">
        <v>1</v>
      </c>
      <c r="N8" s="12">
        <v>8</v>
      </c>
      <c r="O8" s="13">
        <v>1</v>
      </c>
      <c r="P8" s="12">
        <v>4</v>
      </c>
      <c r="Q8" s="12">
        <v>5</v>
      </c>
      <c r="R8" s="12">
        <v>1</v>
      </c>
      <c r="S8" s="12" t="s">
        <v>23</v>
      </c>
      <c r="T8" s="13" t="s">
        <v>23</v>
      </c>
      <c r="U8" s="12">
        <v>4</v>
      </c>
      <c r="V8" s="12">
        <v>5</v>
      </c>
      <c r="W8" s="12">
        <v>1</v>
      </c>
      <c r="X8" s="13" t="s">
        <v>23</v>
      </c>
      <c r="Y8" s="58"/>
    </row>
    <row r="9" spans="1:25" ht="12">
      <c r="A9" s="8"/>
      <c r="B9" s="45"/>
      <c r="C9" s="31"/>
      <c r="D9" s="50"/>
      <c r="E9" s="40">
        <v>1</v>
      </c>
      <c r="F9" s="9" t="s">
        <v>23</v>
      </c>
      <c r="G9" s="10" t="s">
        <v>23</v>
      </c>
      <c r="H9" s="9" t="s">
        <v>23</v>
      </c>
      <c r="I9" s="9" t="s">
        <v>23</v>
      </c>
      <c r="J9" s="9">
        <v>1</v>
      </c>
      <c r="K9" s="10" t="s">
        <v>23</v>
      </c>
      <c r="L9" s="9" t="s">
        <v>23</v>
      </c>
      <c r="M9" s="9">
        <v>0.1</v>
      </c>
      <c r="N9" s="9">
        <v>0.8</v>
      </c>
      <c r="O9" s="10">
        <v>0.1</v>
      </c>
      <c r="P9" s="9">
        <v>0.4</v>
      </c>
      <c r="Q9" s="9">
        <v>0.5</v>
      </c>
      <c r="R9" s="9">
        <v>0.1</v>
      </c>
      <c r="S9" s="9" t="s">
        <v>23</v>
      </c>
      <c r="T9" s="10" t="s">
        <v>23</v>
      </c>
      <c r="U9" s="9">
        <v>0.4</v>
      </c>
      <c r="V9" s="9">
        <v>0.5</v>
      </c>
      <c r="W9" s="9">
        <v>0.1</v>
      </c>
      <c r="X9" s="10" t="s">
        <v>23</v>
      </c>
      <c r="Y9" s="58"/>
    </row>
    <row r="10" spans="1:25" ht="12">
      <c r="A10" s="11" t="s">
        <v>25</v>
      </c>
      <c r="B10" s="46">
        <f t="shared" si="0"/>
        <v>2</v>
      </c>
      <c r="C10" s="32">
        <v>19</v>
      </c>
      <c r="D10" s="51">
        <f t="shared" si="1"/>
        <v>0.10526315789473684</v>
      </c>
      <c r="E10" s="41">
        <v>2</v>
      </c>
      <c r="F10" s="12" t="s">
        <v>23</v>
      </c>
      <c r="G10" s="13" t="s">
        <v>23</v>
      </c>
      <c r="H10" s="12" t="s">
        <v>23</v>
      </c>
      <c r="I10" s="12" t="s">
        <v>23</v>
      </c>
      <c r="J10" s="12">
        <v>2</v>
      </c>
      <c r="K10" s="13" t="s">
        <v>23</v>
      </c>
      <c r="L10" s="12" t="s">
        <v>23</v>
      </c>
      <c r="M10" s="12" t="s">
        <v>23</v>
      </c>
      <c r="N10" s="12">
        <v>1</v>
      </c>
      <c r="O10" s="13">
        <v>1</v>
      </c>
      <c r="P10" s="12" t="s">
        <v>23</v>
      </c>
      <c r="Q10" s="12">
        <v>1</v>
      </c>
      <c r="R10" s="12" t="s">
        <v>23</v>
      </c>
      <c r="S10" s="12" t="s">
        <v>23</v>
      </c>
      <c r="T10" s="13">
        <v>1</v>
      </c>
      <c r="U10" s="12" t="s">
        <v>23</v>
      </c>
      <c r="V10" s="12">
        <v>2</v>
      </c>
      <c r="W10" s="12" t="s">
        <v>23</v>
      </c>
      <c r="X10" s="13" t="s">
        <v>23</v>
      </c>
      <c r="Y10" s="58"/>
    </row>
    <row r="11" spans="1:25" ht="12">
      <c r="A11" s="8"/>
      <c r="B11" s="45"/>
      <c r="C11" s="31"/>
      <c r="D11" s="50"/>
      <c r="E11" s="40">
        <v>1</v>
      </c>
      <c r="F11" s="9" t="s">
        <v>23</v>
      </c>
      <c r="G11" s="10" t="s">
        <v>23</v>
      </c>
      <c r="H11" s="9" t="s">
        <v>23</v>
      </c>
      <c r="I11" s="9" t="s">
        <v>23</v>
      </c>
      <c r="J11" s="9">
        <v>1</v>
      </c>
      <c r="K11" s="10" t="s">
        <v>23</v>
      </c>
      <c r="L11" s="9" t="s">
        <v>23</v>
      </c>
      <c r="M11" s="9" t="s">
        <v>23</v>
      </c>
      <c r="N11" s="9">
        <v>0.5</v>
      </c>
      <c r="O11" s="10">
        <v>0.5</v>
      </c>
      <c r="P11" s="9" t="s">
        <v>23</v>
      </c>
      <c r="Q11" s="9">
        <v>0.5</v>
      </c>
      <c r="R11" s="9" t="s">
        <v>23</v>
      </c>
      <c r="S11" s="9" t="s">
        <v>23</v>
      </c>
      <c r="T11" s="10">
        <v>0.5</v>
      </c>
      <c r="U11" s="9" t="s">
        <v>23</v>
      </c>
      <c r="V11" s="9">
        <v>1</v>
      </c>
      <c r="W11" s="9" t="s">
        <v>23</v>
      </c>
      <c r="X11" s="10" t="s">
        <v>23</v>
      </c>
      <c r="Y11" s="58"/>
    </row>
    <row r="12" spans="1:25" ht="12">
      <c r="A12" s="11" t="s">
        <v>26</v>
      </c>
      <c r="B12" s="46">
        <f t="shared" si="0"/>
        <v>4</v>
      </c>
      <c r="C12" s="32">
        <v>15</v>
      </c>
      <c r="D12" s="51">
        <f t="shared" si="1"/>
        <v>0.26666666666666666</v>
      </c>
      <c r="E12" s="41">
        <v>4</v>
      </c>
      <c r="F12" s="12" t="s">
        <v>23</v>
      </c>
      <c r="G12" s="13" t="s">
        <v>23</v>
      </c>
      <c r="H12" s="12" t="s">
        <v>23</v>
      </c>
      <c r="I12" s="12">
        <v>2</v>
      </c>
      <c r="J12" s="12">
        <v>1</v>
      </c>
      <c r="K12" s="13">
        <v>1</v>
      </c>
      <c r="L12" s="12" t="s">
        <v>23</v>
      </c>
      <c r="M12" s="12">
        <v>1</v>
      </c>
      <c r="N12" s="12">
        <v>1</v>
      </c>
      <c r="O12" s="13" t="s">
        <v>23</v>
      </c>
      <c r="P12" s="12" t="s">
        <v>23</v>
      </c>
      <c r="Q12" s="12">
        <v>1</v>
      </c>
      <c r="R12" s="12">
        <v>2</v>
      </c>
      <c r="S12" s="12" t="s">
        <v>23</v>
      </c>
      <c r="T12" s="13">
        <v>1</v>
      </c>
      <c r="U12" s="12" t="s">
        <v>23</v>
      </c>
      <c r="V12" s="12">
        <v>2</v>
      </c>
      <c r="W12" s="12">
        <v>2</v>
      </c>
      <c r="X12" s="13" t="s">
        <v>23</v>
      </c>
      <c r="Y12" s="58"/>
    </row>
    <row r="13" spans="1:25" ht="12">
      <c r="A13" s="8"/>
      <c r="B13" s="45"/>
      <c r="C13" s="31"/>
      <c r="D13" s="50"/>
      <c r="E13" s="40">
        <v>1</v>
      </c>
      <c r="F13" s="9" t="s">
        <v>23</v>
      </c>
      <c r="G13" s="10" t="s">
        <v>23</v>
      </c>
      <c r="H13" s="9" t="s">
        <v>23</v>
      </c>
      <c r="I13" s="9">
        <v>0.5</v>
      </c>
      <c r="J13" s="9">
        <v>0.25</v>
      </c>
      <c r="K13" s="10">
        <v>0.25</v>
      </c>
      <c r="L13" s="9" t="s">
        <v>23</v>
      </c>
      <c r="M13" s="9">
        <v>0.5</v>
      </c>
      <c r="N13" s="9">
        <v>0.5</v>
      </c>
      <c r="O13" s="10" t="s">
        <v>23</v>
      </c>
      <c r="P13" s="9" t="s">
        <v>23</v>
      </c>
      <c r="Q13" s="9">
        <v>0.25</v>
      </c>
      <c r="R13" s="9">
        <v>0.5</v>
      </c>
      <c r="S13" s="9" t="s">
        <v>23</v>
      </c>
      <c r="T13" s="10">
        <v>0.25</v>
      </c>
      <c r="U13" s="9" t="s">
        <v>23</v>
      </c>
      <c r="V13" s="9">
        <v>0.5</v>
      </c>
      <c r="W13" s="9">
        <v>0.5</v>
      </c>
      <c r="X13" s="10" t="s">
        <v>23</v>
      </c>
      <c r="Y13" s="58"/>
    </row>
    <row r="14" spans="1:25" ht="12">
      <c r="A14" s="11" t="s">
        <v>27</v>
      </c>
      <c r="B14" s="46">
        <f t="shared" si="0"/>
        <v>7</v>
      </c>
      <c r="C14" s="32">
        <v>11</v>
      </c>
      <c r="D14" s="51">
        <f t="shared" si="1"/>
        <v>0.6363636363636364</v>
      </c>
      <c r="E14" s="41">
        <v>7</v>
      </c>
      <c r="F14" s="12" t="s">
        <v>23</v>
      </c>
      <c r="G14" s="13" t="s">
        <v>23</v>
      </c>
      <c r="H14" s="12" t="s">
        <v>23</v>
      </c>
      <c r="I14" s="12">
        <v>2</v>
      </c>
      <c r="J14" s="12">
        <v>5</v>
      </c>
      <c r="K14" s="13" t="s">
        <v>23</v>
      </c>
      <c r="L14" s="12">
        <v>2</v>
      </c>
      <c r="M14" s="12">
        <v>1</v>
      </c>
      <c r="N14" s="12">
        <v>1</v>
      </c>
      <c r="O14" s="13">
        <v>1</v>
      </c>
      <c r="P14" s="12">
        <v>1</v>
      </c>
      <c r="Q14" s="12">
        <v>2</v>
      </c>
      <c r="R14" s="12">
        <v>4</v>
      </c>
      <c r="S14" s="12" t="s">
        <v>23</v>
      </c>
      <c r="T14" s="13" t="s">
        <v>23</v>
      </c>
      <c r="U14" s="12">
        <v>2</v>
      </c>
      <c r="V14" s="12">
        <v>1</v>
      </c>
      <c r="W14" s="12">
        <v>2</v>
      </c>
      <c r="X14" s="13">
        <v>2</v>
      </c>
      <c r="Y14" s="58"/>
    </row>
    <row r="15" spans="1:25" ht="12">
      <c r="A15" s="8"/>
      <c r="B15" s="45"/>
      <c r="C15" s="31"/>
      <c r="D15" s="50"/>
      <c r="E15" s="40">
        <v>1</v>
      </c>
      <c r="F15" s="9" t="s">
        <v>23</v>
      </c>
      <c r="G15" s="10" t="s">
        <v>23</v>
      </c>
      <c r="H15" s="9" t="s">
        <v>23</v>
      </c>
      <c r="I15" s="9">
        <v>0.286</v>
      </c>
      <c r="J15" s="9">
        <v>0.714</v>
      </c>
      <c r="K15" s="10" t="s">
        <v>23</v>
      </c>
      <c r="L15" s="9">
        <v>0.4</v>
      </c>
      <c r="M15" s="9">
        <v>0.2</v>
      </c>
      <c r="N15" s="9">
        <v>0.2</v>
      </c>
      <c r="O15" s="10">
        <v>0.2</v>
      </c>
      <c r="P15" s="9">
        <v>0.143</v>
      </c>
      <c r="Q15" s="9">
        <v>0.286</v>
      </c>
      <c r="R15" s="9">
        <v>0.571</v>
      </c>
      <c r="S15" s="9" t="s">
        <v>23</v>
      </c>
      <c r="T15" s="10" t="s">
        <v>23</v>
      </c>
      <c r="U15" s="9">
        <v>0.286</v>
      </c>
      <c r="V15" s="9">
        <v>0.143</v>
      </c>
      <c r="W15" s="9">
        <v>0.286</v>
      </c>
      <c r="X15" s="10">
        <v>0.286</v>
      </c>
      <c r="Y15" s="58"/>
    </row>
    <row r="16" spans="1:25" ht="12">
      <c r="A16" s="11" t="s">
        <v>28</v>
      </c>
      <c r="B16" s="46">
        <f t="shared" si="0"/>
        <v>12</v>
      </c>
      <c r="C16" s="32">
        <v>28</v>
      </c>
      <c r="D16" s="51">
        <f t="shared" si="1"/>
        <v>0.42857142857142855</v>
      </c>
      <c r="E16" s="41">
        <v>12</v>
      </c>
      <c r="F16" s="12" t="s">
        <v>23</v>
      </c>
      <c r="G16" s="13" t="s">
        <v>23</v>
      </c>
      <c r="H16" s="12" t="s">
        <v>23</v>
      </c>
      <c r="I16" s="12">
        <v>4</v>
      </c>
      <c r="J16" s="12">
        <v>8</v>
      </c>
      <c r="K16" s="13" t="s">
        <v>23</v>
      </c>
      <c r="L16" s="12" t="s">
        <v>23</v>
      </c>
      <c r="M16" s="12">
        <v>2</v>
      </c>
      <c r="N16" s="12">
        <v>6</v>
      </c>
      <c r="O16" s="13" t="s">
        <v>23</v>
      </c>
      <c r="P16" s="12" t="s">
        <v>23</v>
      </c>
      <c r="Q16" s="12">
        <v>6</v>
      </c>
      <c r="R16" s="12">
        <v>2</v>
      </c>
      <c r="S16" s="12">
        <v>2</v>
      </c>
      <c r="T16" s="13">
        <v>2</v>
      </c>
      <c r="U16" s="12">
        <v>1</v>
      </c>
      <c r="V16" s="12">
        <v>7</v>
      </c>
      <c r="W16" s="12">
        <v>2</v>
      </c>
      <c r="X16" s="13">
        <v>2</v>
      </c>
      <c r="Y16" s="58"/>
    </row>
    <row r="17" spans="1:25" ht="12">
      <c r="A17" s="8"/>
      <c r="B17" s="45"/>
      <c r="C17" s="31"/>
      <c r="D17" s="50"/>
      <c r="E17" s="40">
        <v>1</v>
      </c>
      <c r="F17" s="9" t="s">
        <v>23</v>
      </c>
      <c r="G17" s="10" t="s">
        <v>23</v>
      </c>
      <c r="H17" s="9" t="s">
        <v>23</v>
      </c>
      <c r="I17" s="9">
        <v>0.333</v>
      </c>
      <c r="J17" s="9">
        <v>0.667</v>
      </c>
      <c r="K17" s="10" t="s">
        <v>23</v>
      </c>
      <c r="L17" s="9" t="s">
        <v>23</v>
      </c>
      <c r="M17" s="9">
        <v>0.25</v>
      </c>
      <c r="N17" s="9">
        <v>0.75</v>
      </c>
      <c r="O17" s="10" t="s">
        <v>23</v>
      </c>
      <c r="P17" s="9" t="s">
        <v>23</v>
      </c>
      <c r="Q17" s="9">
        <v>0.5</v>
      </c>
      <c r="R17" s="9">
        <v>0.167</v>
      </c>
      <c r="S17" s="9">
        <v>0.167</v>
      </c>
      <c r="T17" s="10">
        <v>0.167</v>
      </c>
      <c r="U17" s="9">
        <v>0.083</v>
      </c>
      <c r="V17" s="9">
        <v>0.583</v>
      </c>
      <c r="W17" s="9">
        <v>0.167</v>
      </c>
      <c r="X17" s="10">
        <v>0.167</v>
      </c>
      <c r="Y17" s="58"/>
    </row>
    <row r="18" spans="1:25" ht="12">
      <c r="A18" s="11" t="s">
        <v>29</v>
      </c>
      <c r="B18" s="46">
        <f t="shared" si="0"/>
        <v>39</v>
      </c>
      <c r="C18" s="32">
        <v>72</v>
      </c>
      <c r="D18" s="51">
        <f t="shared" si="1"/>
        <v>0.5416666666666666</v>
      </c>
      <c r="E18" s="41">
        <v>38</v>
      </c>
      <c r="F18" s="12" t="s">
        <v>23</v>
      </c>
      <c r="G18" s="13">
        <v>1</v>
      </c>
      <c r="H18" s="12" t="s">
        <v>23</v>
      </c>
      <c r="I18" s="12">
        <v>7</v>
      </c>
      <c r="J18" s="12">
        <v>31</v>
      </c>
      <c r="K18" s="13">
        <v>1</v>
      </c>
      <c r="L18" s="12">
        <v>1</v>
      </c>
      <c r="M18" s="12">
        <v>1</v>
      </c>
      <c r="N18" s="12">
        <v>28</v>
      </c>
      <c r="O18" s="13">
        <v>2</v>
      </c>
      <c r="P18" s="12">
        <v>6</v>
      </c>
      <c r="Q18" s="12">
        <v>24</v>
      </c>
      <c r="R18" s="12">
        <v>5</v>
      </c>
      <c r="S18" s="12" t="s">
        <v>23</v>
      </c>
      <c r="T18" s="13">
        <v>6</v>
      </c>
      <c r="U18" s="12">
        <v>12</v>
      </c>
      <c r="V18" s="12">
        <v>26</v>
      </c>
      <c r="W18" s="12">
        <v>1</v>
      </c>
      <c r="X18" s="13" t="s">
        <v>23</v>
      </c>
      <c r="Y18" s="58"/>
    </row>
    <row r="19" spans="1:25" ht="12">
      <c r="A19" s="8"/>
      <c r="B19" s="45"/>
      <c r="C19" s="31"/>
      <c r="D19" s="50"/>
      <c r="E19" s="40">
        <v>0.974</v>
      </c>
      <c r="F19" s="9" t="s">
        <v>23</v>
      </c>
      <c r="G19" s="10">
        <v>0.026</v>
      </c>
      <c r="H19" s="9" t="s">
        <v>23</v>
      </c>
      <c r="I19" s="9">
        <v>0.179</v>
      </c>
      <c r="J19" s="9">
        <v>0.795</v>
      </c>
      <c r="K19" s="10">
        <v>0.026</v>
      </c>
      <c r="L19" s="9">
        <v>0.031</v>
      </c>
      <c r="M19" s="9">
        <v>0.031</v>
      </c>
      <c r="N19" s="9">
        <v>0.875</v>
      </c>
      <c r="O19" s="10">
        <v>0.063</v>
      </c>
      <c r="P19" s="9">
        <v>0.154</v>
      </c>
      <c r="Q19" s="9">
        <v>0.615</v>
      </c>
      <c r="R19" s="9">
        <v>0.128</v>
      </c>
      <c r="S19" s="9" t="s">
        <v>23</v>
      </c>
      <c r="T19" s="10">
        <v>0.154</v>
      </c>
      <c r="U19" s="9">
        <v>0.308</v>
      </c>
      <c r="V19" s="9">
        <v>0.667</v>
      </c>
      <c r="W19" s="9">
        <v>0.026</v>
      </c>
      <c r="X19" s="10" t="s">
        <v>23</v>
      </c>
      <c r="Y19" s="58"/>
    </row>
    <row r="20" spans="1:25" ht="12">
      <c r="A20" s="11" t="s">
        <v>30</v>
      </c>
      <c r="B20" s="46">
        <f t="shared" si="0"/>
        <v>11</v>
      </c>
      <c r="C20" s="32">
        <v>25</v>
      </c>
      <c r="D20" s="51">
        <f t="shared" si="1"/>
        <v>0.44</v>
      </c>
      <c r="E20" s="41">
        <v>11</v>
      </c>
      <c r="F20" s="12" t="s">
        <v>23</v>
      </c>
      <c r="G20" s="13" t="s">
        <v>23</v>
      </c>
      <c r="H20" s="12" t="s">
        <v>23</v>
      </c>
      <c r="I20" s="12">
        <v>2</v>
      </c>
      <c r="J20" s="12">
        <v>8</v>
      </c>
      <c r="K20" s="13">
        <v>1</v>
      </c>
      <c r="L20" s="12" t="s">
        <v>23</v>
      </c>
      <c r="M20" s="12" t="s">
        <v>23</v>
      </c>
      <c r="N20" s="12">
        <v>8</v>
      </c>
      <c r="O20" s="13">
        <v>1</v>
      </c>
      <c r="P20" s="12">
        <v>3</v>
      </c>
      <c r="Q20" s="12">
        <v>7</v>
      </c>
      <c r="R20" s="12">
        <v>1</v>
      </c>
      <c r="S20" s="12" t="s">
        <v>23</v>
      </c>
      <c r="T20" s="13" t="s">
        <v>23</v>
      </c>
      <c r="U20" s="12">
        <v>4</v>
      </c>
      <c r="V20" s="12">
        <v>7</v>
      </c>
      <c r="W20" s="12" t="s">
        <v>23</v>
      </c>
      <c r="X20" s="13" t="s">
        <v>23</v>
      </c>
      <c r="Y20" s="58"/>
    </row>
    <row r="21" spans="1:25" ht="12">
      <c r="A21" s="8"/>
      <c r="B21" s="45"/>
      <c r="C21" s="31"/>
      <c r="D21" s="50"/>
      <c r="E21" s="40">
        <v>1</v>
      </c>
      <c r="F21" s="9" t="s">
        <v>23</v>
      </c>
      <c r="G21" s="10" t="s">
        <v>23</v>
      </c>
      <c r="H21" s="9" t="s">
        <v>23</v>
      </c>
      <c r="I21" s="9">
        <v>0.182</v>
      </c>
      <c r="J21" s="9">
        <v>0.727</v>
      </c>
      <c r="K21" s="10">
        <v>0.091</v>
      </c>
      <c r="L21" s="9" t="s">
        <v>23</v>
      </c>
      <c r="M21" s="9" t="s">
        <v>23</v>
      </c>
      <c r="N21" s="9">
        <v>0.889</v>
      </c>
      <c r="O21" s="10">
        <v>0.111</v>
      </c>
      <c r="P21" s="9">
        <v>0.273</v>
      </c>
      <c r="Q21" s="9">
        <v>0.636</v>
      </c>
      <c r="R21" s="9">
        <v>0.091</v>
      </c>
      <c r="S21" s="9" t="s">
        <v>23</v>
      </c>
      <c r="T21" s="10" t="s">
        <v>23</v>
      </c>
      <c r="U21" s="9">
        <v>0.364</v>
      </c>
      <c r="V21" s="9">
        <v>0.636</v>
      </c>
      <c r="W21" s="9" t="s">
        <v>23</v>
      </c>
      <c r="X21" s="10" t="s">
        <v>23</v>
      </c>
      <c r="Y21" s="58"/>
    </row>
    <row r="22" spans="1:25" ht="12">
      <c r="A22" s="11" t="s">
        <v>31</v>
      </c>
      <c r="B22" s="46">
        <f t="shared" si="0"/>
        <v>10</v>
      </c>
      <c r="C22" s="32">
        <v>38</v>
      </c>
      <c r="D22" s="51">
        <f t="shared" si="1"/>
        <v>0.2631578947368421</v>
      </c>
      <c r="E22" s="41">
        <v>10</v>
      </c>
      <c r="F22" s="12" t="s">
        <v>23</v>
      </c>
      <c r="G22" s="13" t="s">
        <v>23</v>
      </c>
      <c r="H22" s="12">
        <v>2</v>
      </c>
      <c r="I22" s="12" t="s">
        <v>23</v>
      </c>
      <c r="J22" s="12">
        <v>8</v>
      </c>
      <c r="K22" s="13" t="s">
        <v>23</v>
      </c>
      <c r="L22" s="12">
        <v>1</v>
      </c>
      <c r="M22" s="12" t="s">
        <v>23</v>
      </c>
      <c r="N22" s="12">
        <v>7</v>
      </c>
      <c r="O22" s="13" t="s">
        <v>23</v>
      </c>
      <c r="P22" s="12">
        <v>5</v>
      </c>
      <c r="Q22" s="12">
        <v>2</v>
      </c>
      <c r="R22" s="12">
        <v>2</v>
      </c>
      <c r="S22" s="12">
        <v>1</v>
      </c>
      <c r="T22" s="13" t="s">
        <v>23</v>
      </c>
      <c r="U22" s="12">
        <v>7</v>
      </c>
      <c r="V22" s="12">
        <v>1</v>
      </c>
      <c r="W22" s="12">
        <v>1</v>
      </c>
      <c r="X22" s="13">
        <v>1</v>
      </c>
      <c r="Y22" s="58"/>
    </row>
    <row r="23" spans="1:25" ht="12">
      <c r="A23" s="8"/>
      <c r="B23" s="45"/>
      <c r="C23" s="31"/>
      <c r="D23" s="50"/>
      <c r="E23" s="40">
        <v>1</v>
      </c>
      <c r="F23" s="9" t="s">
        <v>23</v>
      </c>
      <c r="G23" s="10" t="s">
        <v>23</v>
      </c>
      <c r="H23" s="9">
        <v>0.2</v>
      </c>
      <c r="I23" s="9" t="s">
        <v>23</v>
      </c>
      <c r="J23" s="9">
        <v>0.8</v>
      </c>
      <c r="K23" s="10" t="s">
        <v>23</v>
      </c>
      <c r="L23" s="9">
        <v>0.125</v>
      </c>
      <c r="M23" s="9" t="s">
        <v>23</v>
      </c>
      <c r="N23" s="9">
        <v>0.875</v>
      </c>
      <c r="O23" s="10" t="s">
        <v>23</v>
      </c>
      <c r="P23" s="9">
        <v>0.5</v>
      </c>
      <c r="Q23" s="9">
        <v>0.2</v>
      </c>
      <c r="R23" s="9">
        <v>0.2</v>
      </c>
      <c r="S23" s="9">
        <v>0.1</v>
      </c>
      <c r="T23" s="10" t="s">
        <v>23</v>
      </c>
      <c r="U23" s="9">
        <v>0.7</v>
      </c>
      <c r="V23" s="9">
        <v>0.1</v>
      </c>
      <c r="W23" s="9">
        <v>0.1</v>
      </c>
      <c r="X23" s="10">
        <v>0.1</v>
      </c>
      <c r="Y23" s="58"/>
    </row>
    <row r="24" spans="1:25" ht="12">
      <c r="A24" s="11" t="s">
        <v>32</v>
      </c>
      <c r="B24" s="47">
        <f t="shared" si="0"/>
        <v>4</v>
      </c>
      <c r="C24" s="28">
        <v>8</v>
      </c>
      <c r="D24" s="52">
        <f t="shared" si="1"/>
        <v>0.5</v>
      </c>
      <c r="E24" s="41">
        <v>4</v>
      </c>
      <c r="F24" s="12" t="s">
        <v>23</v>
      </c>
      <c r="G24" s="13" t="s">
        <v>23</v>
      </c>
      <c r="H24" s="12">
        <v>1</v>
      </c>
      <c r="I24" s="12">
        <v>1</v>
      </c>
      <c r="J24" s="12">
        <v>2</v>
      </c>
      <c r="K24" s="13" t="s">
        <v>23</v>
      </c>
      <c r="L24" s="12" t="s">
        <v>23</v>
      </c>
      <c r="M24" s="12" t="s">
        <v>23</v>
      </c>
      <c r="N24" s="12">
        <v>1</v>
      </c>
      <c r="O24" s="13">
        <v>1</v>
      </c>
      <c r="P24" s="12" t="s">
        <v>23</v>
      </c>
      <c r="Q24" s="12">
        <v>2</v>
      </c>
      <c r="R24" s="12">
        <v>1</v>
      </c>
      <c r="S24" s="12" t="s">
        <v>23</v>
      </c>
      <c r="T24" s="13">
        <v>1</v>
      </c>
      <c r="U24" s="12">
        <v>1</v>
      </c>
      <c r="V24" s="12">
        <v>2</v>
      </c>
      <c r="W24" s="12">
        <v>1</v>
      </c>
      <c r="X24" s="13" t="s">
        <v>23</v>
      </c>
      <c r="Y24" s="58"/>
    </row>
    <row r="25" spans="1:25" ht="12">
      <c r="A25" s="8"/>
      <c r="B25" s="47"/>
      <c r="C25" s="28"/>
      <c r="D25" s="52"/>
      <c r="E25" s="40">
        <v>1</v>
      </c>
      <c r="F25" s="9" t="s">
        <v>23</v>
      </c>
      <c r="G25" s="10" t="s">
        <v>23</v>
      </c>
      <c r="H25" s="9">
        <v>0.25</v>
      </c>
      <c r="I25" s="9">
        <v>0.25</v>
      </c>
      <c r="J25" s="9">
        <v>0.5</v>
      </c>
      <c r="K25" s="10" t="s">
        <v>23</v>
      </c>
      <c r="L25" s="9" t="s">
        <v>23</v>
      </c>
      <c r="M25" s="9" t="s">
        <v>23</v>
      </c>
      <c r="N25" s="9">
        <v>0.5</v>
      </c>
      <c r="O25" s="10">
        <v>0.5</v>
      </c>
      <c r="P25" s="9" t="s">
        <v>23</v>
      </c>
      <c r="Q25" s="9">
        <v>0.5</v>
      </c>
      <c r="R25" s="9">
        <v>0.25</v>
      </c>
      <c r="S25" s="9" t="s">
        <v>23</v>
      </c>
      <c r="T25" s="10">
        <v>0.25</v>
      </c>
      <c r="U25" s="9">
        <v>0.25</v>
      </c>
      <c r="V25" s="9">
        <v>0.5</v>
      </c>
      <c r="W25" s="9">
        <v>0.25</v>
      </c>
      <c r="X25" s="10" t="s">
        <v>23</v>
      </c>
      <c r="Y25" s="58"/>
    </row>
    <row r="26" spans="1:25" ht="12">
      <c r="A26" s="11" t="s">
        <v>33</v>
      </c>
      <c r="B26" s="46">
        <f t="shared" si="0"/>
        <v>13</v>
      </c>
      <c r="C26" s="32">
        <v>20</v>
      </c>
      <c r="D26" s="51">
        <f t="shared" si="1"/>
        <v>0.65</v>
      </c>
      <c r="E26" s="41">
        <v>12</v>
      </c>
      <c r="F26" s="12" t="s">
        <v>23</v>
      </c>
      <c r="G26" s="13">
        <v>1</v>
      </c>
      <c r="H26" s="12">
        <v>1</v>
      </c>
      <c r="I26" s="12">
        <v>1</v>
      </c>
      <c r="J26" s="12">
        <v>11</v>
      </c>
      <c r="K26" s="13" t="s">
        <v>23</v>
      </c>
      <c r="L26" s="12" t="s">
        <v>23</v>
      </c>
      <c r="M26" s="12">
        <v>3</v>
      </c>
      <c r="N26" s="12">
        <v>8</v>
      </c>
      <c r="O26" s="13" t="s">
        <v>23</v>
      </c>
      <c r="P26" s="12">
        <v>2</v>
      </c>
      <c r="Q26" s="12">
        <v>8</v>
      </c>
      <c r="R26" s="12">
        <v>3</v>
      </c>
      <c r="S26" s="12" t="s">
        <v>23</v>
      </c>
      <c r="T26" s="13" t="s">
        <v>23</v>
      </c>
      <c r="U26" s="12">
        <v>4</v>
      </c>
      <c r="V26" s="12">
        <v>6</v>
      </c>
      <c r="W26" s="12">
        <v>3</v>
      </c>
      <c r="X26" s="13" t="s">
        <v>23</v>
      </c>
      <c r="Y26" s="58"/>
    </row>
    <row r="27" spans="1:25" ht="12">
      <c r="A27" s="8"/>
      <c r="B27" s="45"/>
      <c r="C27" s="31"/>
      <c r="D27" s="50"/>
      <c r="E27" s="40">
        <v>0.923</v>
      </c>
      <c r="F27" s="9" t="s">
        <v>23</v>
      </c>
      <c r="G27" s="10">
        <v>0.077</v>
      </c>
      <c r="H27" s="9">
        <v>0.077</v>
      </c>
      <c r="I27" s="9">
        <v>0.077</v>
      </c>
      <c r="J27" s="9">
        <v>0.846</v>
      </c>
      <c r="K27" s="10" t="s">
        <v>23</v>
      </c>
      <c r="L27" s="9" t="s">
        <v>23</v>
      </c>
      <c r="M27" s="9">
        <v>0.273</v>
      </c>
      <c r="N27" s="9">
        <v>0.727</v>
      </c>
      <c r="O27" s="10" t="s">
        <v>23</v>
      </c>
      <c r="P27" s="9">
        <v>0.154</v>
      </c>
      <c r="Q27" s="9">
        <v>0.615</v>
      </c>
      <c r="R27" s="9">
        <v>0.231</v>
      </c>
      <c r="S27" s="9" t="s">
        <v>23</v>
      </c>
      <c r="T27" s="10" t="s">
        <v>23</v>
      </c>
      <c r="U27" s="9">
        <v>0.308</v>
      </c>
      <c r="V27" s="9">
        <v>0.462</v>
      </c>
      <c r="W27" s="9">
        <v>0.231</v>
      </c>
      <c r="X27" s="10" t="s">
        <v>23</v>
      </c>
      <c r="Y27" s="58"/>
    </row>
    <row r="28" spans="1:25" ht="12">
      <c r="A28" s="11" t="s">
        <v>34</v>
      </c>
      <c r="B28" s="47">
        <f t="shared" si="0"/>
        <v>21</v>
      </c>
      <c r="C28" s="28">
        <v>45</v>
      </c>
      <c r="D28" s="52">
        <f t="shared" si="1"/>
        <v>0.4666666666666667</v>
      </c>
      <c r="E28" s="41">
        <v>21</v>
      </c>
      <c r="F28" s="12" t="s">
        <v>23</v>
      </c>
      <c r="G28" s="13" t="s">
        <v>23</v>
      </c>
      <c r="H28" s="12">
        <v>3</v>
      </c>
      <c r="I28" s="12">
        <v>10</v>
      </c>
      <c r="J28" s="12">
        <v>8</v>
      </c>
      <c r="K28" s="13" t="s">
        <v>23</v>
      </c>
      <c r="L28" s="12">
        <v>2</v>
      </c>
      <c r="M28" s="12" t="s">
        <v>23</v>
      </c>
      <c r="N28" s="12">
        <v>5</v>
      </c>
      <c r="O28" s="13">
        <v>1</v>
      </c>
      <c r="P28" s="12">
        <v>3</v>
      </c>
      <c r="Q28" s="12">
        <v>7</v>
      </c>
      <c r="R28" s="12">
        <v>7</v>
      </c>
      <c r="S28" s="12">
        <v>2</v>
      </c>
      <c r="T28" s="13">
        <v>3</v>
      </c>
      <c r="U28" s="12">
        <v>5</v>
      </c>
      <c r="V28" s="12">
        <v>9</v>
      </c>
      <c r="W28" s="12">
        <v>4</v>
      </c>
      <c r="X28" s="13">
        <v>3</v>
      </c>
      <c r="Y28" s="58"/>
    </row>
    <row r="29" spans="1:25" ht="12">
      <c r="A29" s="8"/>
      <c r="B29" s="47"/>
      <c r="C29" s="28"/>
      <c r="D29" s="52"/>
      <c r="E29" s="40">
        <v>1</v>
      </c>
      <c r="F29" s="9" t="s">
        <v>23</v>
      </c>
      <c r="G29" s="10" t="s">
        <v>23</v>
      </c>
      <c r="H29" s="9">
        <v>0.143</v>
      </c>
      <c r="I29" s="9">
        <v>0.476</v>
      </c>
      <c r="J29" s="9">
        <v>0.381</v>
      </c>
      <c r="K29" s="10" t="s">
        <v>23</v>
      </c>
      <c r="L29" s="9">
        <v>0.25</v>
      </c>
      <c r="M29" s="9" t="s">
        <v>23</v>
      </c>
      <c r="N29" s="9">
        <v>0.625</v>
      </c>
      <c r="O29" s="10">
        <v>0.125</v>
      </c>
      <c r="P29" s="9">
        <v>0.143</v>
      </c>
      <c r="Q29" s="9">
        <v>0.333</v>
      </c>
      <c r="R29" s="9">
        <v>0.333</v>
      </c>
      <c r="S29" s="9">
        <v>0.095</v>
      </c>
      <c r="T29" s="10">
        <v>0.143</v>
      </c>
      <c r="U29" s="9">
        <v>0.238</v>
      </c>
      <c r="V29" s="9">
        <v>0.429</v>
      </c>
      <c r="W29" s="9">
        <v>0.19</v>
      </c>
      <c r="X29" s="10">
        <v>0.143</v>
      </c>
      <c r="Y29" s="58"/>
    </row>
    <row r="30" spans="1:25" ht="12">
      <c r="A30" s="11" t="s">
        <v>35</v>
      </c>
      <c r="B30" s="46">
        <f t="shared" si="0"/>
        <v>37</v>
      </c>
      <c r="C30" s="32">
        <v>115</v>
      </c>
      <c r="D30" s="51">
        <f t="shared" si="1"/>
        <v>0.3217391304347826</v>
      </c>
      <c r="E30" s="41">
        <v>36</v>
      </c>
      <c r="F30" s="12" t="s">
        <v>23</v>
      </c>
      <c r="G30" s="13">
        <v>1</v>
      </c>
      <c r="H30" s="12" t="s">
        <v>23</v>
      </c>
      <c r="I30" s="12">
        <v>9</v>
      </c>
      <c r="J30" s="12">
        <v>28</v>
      </c>
      <c r="K30" s="13" t="s">
        <v>23</v>
      </c>
      <c r="L30" s="12" t="s">
        <v>23</v>
      </c>
      <c r="M30" s="12">
        <v>5</v>
      </c>
      <c r="N30" s="12">
        <v>22</v>
      </c>
      <c r="O30" s="13">
        <v>1</v>
      </c>
      <c r="P30" s="12">
        <v>2</v>
      </c>
      <c r="Q30" s="12">
        <v>20</v>
      </c>
      <c r="R30" s="12">
        <v>11</v>
      </c>
      <c r="S30" s="12">
        <v>2</v>
      </c>
      <c r="T30" s="13">
        <v>4</v>
      </c>
      <c r="U30" s="12">
        <v>3</v>
      </c>
      <c r="V30" s="12">
        <v>27</v>
      </c>
      <c r="W30" s="12">
        <v>3</v>
      </c>
      <c r="X30" s="13">
        <v>4</v>
      </c>
      <c r="Y30" s="58"/>
    </row>
    <row r="31" spans="1:25" ht="12">
      <c r="A31" s="8"/>
      <c r="B31" s="45"/>
      <c r="C31" s="31"/>
      <c r="D31" s="50"/>
      <c r="E31" s="40">
        <v>0.973</v>
      </c>
      <c r="F31" s="9" t="s">
        <v>23</v>
      </c>
      <c r="G31" s="10">
        <v>0.027</v>
      </c>
      <c r="H31" s="9" t="s">
        <v>23</v>
      </c>
      <c r="I31" s="9">
        <v>0.243</v>
      </c>
      <c r="J31" s="9">
        <v>0.757</v>
      </c>
      <c r="K31" s="10" t="s">
        <v>23</v>
      </c>
      <c r="L31" s="9" t="s">
        <v>23</v>
      </c>
      <c r="M31" s="9">
        <v>0.179</v>
      </c>
      <c r="N31" s="9">
        <v>0.786</v>
      </c>
      <c r="O31" s="10">
        <v>0.036</v>
      </c>
      <c r="P31" s="9">
        <v>0.054</v>
      </c>
      <c r="Q31" s="9">
        <v>0.541</v>
      </c>
      <c r="R31" s="9">
        <v>0.297</v>
      </c>
      <c r="S31" s="9">
        <v>0.054</v>
      </c>
      <c r="T31" s="10">
        <v>0.108</v>
      </c>
      <c r="U31" s="9">
        <v>0.081</v>
      </c>
      <c r="V31" s="9">
        <v>0.73</v>
      </c>
      <c r="W31" s="9">
        <v>0.081</v>
      </c>
      <c r="X31" s="10">
        <v>0.108</v>
      </c>
      <c r="Y31" s="58"/>
    </row>
    <row r="32" spans="1:25" ht="12">
      <c r="A32" s="11" t="s">
        <v>36</v>
      </c>
      <c r="B32" s="47">
        <f t="shared" si="0"/>
        <v>2</v>
      </c>
      <c r="C32" s="28">
        <v>8</v>
      </c>
      <c r="D32" s="52">
        <f t="shared" si="1"/>
        <v>0.25</v>
      </c>
      <c r="E32" s="41">
        <v>2</v>
      </c>
      <c r="F32" s="12" t="s">
        <v>23</v>
      </c>
      <c r="G32" s="13" t="s">
        <v>23</v>
      </c>
      <c r="H32" s="12" t="s">
        <v>23</v>
      </c>
      <c r="I32" s="12" t="s">
        <v>23</v>
      </c>
      <c r="J32" s="12">
        <v>2</v>
      </c>
      <c r="K32" s="13" t="s">
        <v>23</v>
      </c>
      <c r="L32" s="12">
        <v>1</v>
      </c>
      <c r="M32" s="12" t="s">
        <v>23</v>
      </c>
      <c r="N32" s="12">
        <v>1</v>
      </c>
      <c r="O32" s="13" t="s">
        <v>23</v>
      </c>
      <c r="P32" s="12">
        <v>1</v>
      </c>
      <c r="Q32" s="12" t="s">
        <v>23</v>
      </c>
      <c r="R32" s="12">
        <v>1</v>
      </c>
      <c r="S32" s="12" t="s">
        <v>23</v>
      </c>
      <c r="T32" s="13" t="s">
        <v>23</v>
      </c>
      <c r="U32" s="12">
        <v>1</v>
      </c>
      <c r="V32" s="12">
        <v>1</v>
      </c>
      <c r="W32" s="12" t="s">
        <v>23</v>
      </c>
      <c r="X32" s="13" t="s">
        <v>23</v>
      </c>
      <c r="Y32" s="58"/>
    </row>
    <row r="33" spans="1:25" ht="12">
      <c r="A33" s="8"/>
      <c r="B33" s="47"/>
      <c r="C33" s="28"/>
      <c r="D33" s="52"/>
      <c r="E33" s="40">
        <v>1</v>
      </c>
      <c r="F33" s="9" t="s">
        <v>23</v>
      </c>
      <c r="G33" s="10" t="s">
        <v>23</v>
      </c>
      <c r="H33" s="9" t="s">
        <v>23</v>
      </c>
      <c r="I33" s="9" t="s">
        <v>23</v>
      </c>
      <c r="J33" s="9">
        <v>1</v>
      </c>
      <c r="K33" s="10" t="s">
        <v>23</v>
      </c>
      <c r="L33" s="9">
        <v>0.5</v>
      </c>
      <c r="M33" s="9" t="s">
        <v>23</v>
      </c>
      <c r="N33" s="9">
        <v>0.5</v>
      </c>
      <c r="O33" s="10" t="s">
        <v>23</v>
      </c>
      <c r="P33" s="9">
        <v>0.5</v>
      </c>
      <c r="Q33" s="9" t="s">
        <v>23</v>
      </c>
      <c r="R33" s="9">
        <v>0.5</v>
      </c>
      <c r="S33" s="9" t="s">
        <v>23</v>
      </c>
      <c r="T33" s="10" t="s">
        <v>23</v>
      </c>
      <c r="U33" s="9">
        <v>0.5</v>
      </c>
      <c r="V33" s="9">
        <v>0.5</v>
      </c>
      <c r="W33" s="9" t="s">
        <v>23</v>
      </c>
      <c r="X33" s="10" t="s">
        <v>23</v>
      </c>
      <c r="Y33" s="58"/>
    </row>
    <row r="34" spans="1:25" ht="12">
      <c r="A34" s="11" t="s">
        <v>37</v>
      </c>
      <c r="B34" s="46">
        <f t="shared" si="0"/>
        <v>8</v>
      </c>
      <c r="C34" s="32">
        <v>19</v>
      </c>
      <c r="D34" s="51">
        <f t="shared" si="1"/>
        <v>0.42105263157894735</v>
      </c>
      <c r="E34" s="41">
        <v>8</v>
      </c>
      <c r="F34" s="12" t="s">
        <v>23</v>
      </c>
      <c r="G34" s="13" t="s">
        <v>23</v>
      </c>
      <c r="H34" s="12" t="s">
        <v>23</v>
      </c>
      <c r="I34" s="12">
        <v>6</v>
      </c>
      <c r="J34" s="12">
        <v>2</v>
      </c>
      <c r="K34" s="13" t="s">
        <v>23</v>
      </c>
      <c r="L34" s="12" t="s">
        <v>23</v>
      </c>
      <c r="M34" s="12" t="s">
        <v>23</v>
      </c>
      <c r="N34" s="12">
        <v>1</v>
      </c>
      <c r="O34" s="13">
        <v>1</v>
      </c>
      <c r="P34" s="12">
        <v>1</v>
      </c>
      <c r="Q34" s="12">
        <v>3</v>
      </c>
      <c r="R34" s="12">
        <v>4</v>
      </c>
      <c r="S34" s="12" t="s">
        <v>23</v>
      </c>
      <c r="T34" s="13" t="s">
        <v>23</v>
      </c>
      <c r="U34" s="12">
        <v>1</v>
      </c>
      <c r="V34" s="12">
        <v>3</v>
      </c>
      <c r="W34" s="12">
        <v>2</v>
      </c>
      <c r="X34" s="13">
        <v>2</v>
      </c>
      <c r="Y34" s="58"/>
    </row>
    <row r="35" spans="1:25" ht="12">
      <c r="A35" s="8"/>
      <c r="B35" s="45"/>
      <c r="C35" s="31"/>
      <c r="D35" s="50"/>
      <c r="E35" s="40">
        <v>1</v>
      </c>
      <c r="F35" s="9" t="s">
        <v>23</v>
      </c>
      <c r="G35" s="10" t="s">
        <v>23</v>
      </c>
      <c r="H35" s="9" t="s">
        <v>23</v>
      </c>
      <c r="I35" s="9">
        <v>0.75</v>
      </c>
      <c r="J35" s="9">
        <v>0.25</v>
      </c>
      <c r="K35" s="10" t="s">
        <v>23</v>
      </c>
      <c r="L35" s="9" t="s">
        <v>23</v>
      </c>
      <c r="M35" s="9" t="s">
        <v>23</v>
      </c>
      <c r="N35" s="9">
        <v>0.5</v>
      </c>
      <c r="O35" s="10">
        <v>0.5</v>
      </c>
      <c r="P35" s="9">
        <v>0.125</v>
      </c>
      <c r="Q35" s="9">
        <v>0.375</v>
      </c>
      <c r="R35" s="9">
        <v>0.5</v>
      </c>
      <c r="S35" s="9" t="s">
        <v>23</v>
      </c>
      <c r="T35" s="10" t="s">
        <v>23</v>
      </c>
      <c r="U35" s="9">
        <v>0.125</v>
      </c>
      <c r="V35" s="9">
        <v>0.375</v>
      </c>
      <c r="W35" s="9">
        <v>0.25</v>
      </c>
      <c r="X35" s="10">
        <v>0.25</v>
      </c>
      <c r="Y35" s="58"/>
    </row>
    <row r="36" spans="1:25" ht="12">
      <c r="A36" s="11" t="s">
        <v>38</v>
      </c>
      <c r="B36" s="47">
        <f t="shared" si="0"/>
        <v>11</v>
      </c>
      <c r="C36" s="28">
        <v>78</v>
      </c>
      <c r="D36" s="52">
        <f t="shared" si="1"/>
        <v>0.14102564102564102</v>
      </c>
      <c r="E36" s="41">
        <v>11</v>
      </c>
      <c r="F36" s="12" t="s">
        <v>23</v>
      </c>
      <c r="G36" s="13" t="s">
        <v>23</v>
      </c>
      <c r="H36" s="12" t="s">
        <v>23</v>
      </c>
      <c r="I36" s="12">
        <v>1</v>
      </c>
      <c r="J36" s="12">
        <v>9</v>
      </c>
      <c r="K36" s="13">
        <v>1</v>
      </c>
      <c r="L36" s="12">
        <v>1</v>
      </c>
      <c r="M36" s="12">
        <v>2</v>
      </c>
      <c r="N36" s="12">
        <v>6</v>
      </c>
      <c r="O36" s="13">
        <v>1</v>
      </c>
      <c r="P36" s="12">
        <v>2</v>
      </c>
      <c r="Q36" s="12">
        <v>8</v>
      </c>
      <c r="R36" s="12">
        <v>1</v>
      </c>
      <c r="S36" s="12" t="s">
        <v>23</v>
      </c>
      <c r="T36" s="13" t="s">
        <v>23</v>
      </c>
      <c r="U36" s="12">
        <v>2</v>
      </c>
      <c r="V36" s="12">
        <v>8</v>
      </c>
      <c r="W36" s="12">
        <v>1</v>
      </c>
      <c r="X36" s="13" t="s">
        <v>23</v>
      </c>
      <c r="Y36" s="58"/>
    </row>
    <row r="37" spans="1:25" ht="12">
      <c r="A37" s="8"/>
      <c r="B37" s="47"/>
      <c r="C37" s="28"/>
      <c r="D37" s="52"/>
      <c r="E37" s="40">
        <v>1</v>
      </c>
      <c r="F37" s="9" t="s">
        <v>23</v>
      </c>
      <c r="G37" s="10" t="s">
        <v>23</v>
      </c>
      <c r="H37" s="9" t="s">
        <v>23</v>
      </c>
      <c r="I37" s="9">
        <v>0.091</v>
      </c>
      <c r="J37" s="9">
        <v>0.818</v>
      </c>
      <c r="K37" s="10">
        <v>0.091</v>
      </c>
      <c r="L37" s="9">
        <v>0.1</v>
      </c>
      <c r="M37" s="9">
        <v>0.2</v>
      </c>
      <c r="N37" s="9">
        <v>0.6</v>
      </c>
      <c r="O37" s="10">
        <v>0.1</v>
      </c>
      <c r="P37" s="9">
        <v>0.182</v>
      </c>
      <c r="Q37" s="9">
        <v>0.727</v>
      </c>
      <c r="R37" s="9">
        <v>0.091</v>
      </c>
      <c r="S37" s="9" t="s">
        <v>23</v>
      </c>
      <c r="T37" s="10" t="s">
        <v>23</v>
      </c>
      <c r="U37" s="9">
        <v>0.182</v>
      </c>
      <c r="V37" s="9">
        <v>0.727</v>
      </c>
      <c r="W37" s="9">
        <v>0.091</v>
      </c>
      <c r="X37" s="10" t="s">
        <v>23</v>
      </c>
      <c r="Y37" s="58"/>
    </row>
    <row r="38" spans="1:25" ht="12">
      <c r="A38" s="11" t="s">
        <v>39</v>
      </c>
      <c r="B38" s="46">
        <f t="shared" si="0"/>
        <v>26</v>
      </c>
      <c r="C38" s="32">
        <v>48</v>
      </c>
      <c r="D38" s="51">
        <f t="shared" si="1"/>
        <v>0.5416666666666666</v>
      </c>
      <c r="E38" s="41">
        <v>26</v>
      </c>
      <c r="F38" s="12" t="s">
        <v>23</v>
      </c>
      <c r="G38" s="13" t="s">
        <v>23</v>
      </c>
      <c r="H38" s="12" t="s">
        <v>23</v>
      </c>
      <c r="I38" s="12">
        <v>13</v>
      </c>
      <c r="J38" s="12">
        <v>11</v>
      </c>
      <c r="K38" s="13">
        <v>2</v>
      </c>
      <c r="L38" s="12">
        <v>1</v>
      </c>
      <c r="M38" s="12">
        <v>2</v>
      </c>
      <c r="N38" s="12">
        <v>8</v>
      </c>
      <c r="O38" s="13">
        <v>2</v>
      </c>
      <c r="P38" s="12">
        <v>1</v>
      </c>
      <c r="Q38" s="12">
        <v>12</v>
      </c>
      <c r="R38" s="12">
        <v>10</v>
      </c>
      <c r="S38" s="12">
        <v>2</v>
      </c>
      <c r="T38" s="13">
        <v>2</v>
      </c>
      <c r="U38" s="12">
        <v>3</v>
      </c>
      <c r="V38" s="12">
        <v>18</v>
      </c>
      <c r="W38" s="12">
        <v>4</v>
      </c>
      <c r="X38" s="13">
        <v>1</v>
      </c>
      <c r="Y38" s="58"/>
    </row>
    <row r="39" spans="1:25" ht="12">
      <c r="A39" s="8"/>
      <c r="B39" s="45"/>
      <c r="C39" s="31"/>
      <c r="D39" s="50"/>
      <c r="E39" s="40">
        <v>1</v>
      </c>
      <c r="F39" s="9" t="s">
        <v>23</v>
      </c>
      <c r="G39" s="10" t="s">
        <v>23</v>
      </c>
      <c r="H39" s="9" t="s">
        <v>23</v>
      </c>
      <c r="I39" s="9">
        <v>0.5</v>
      </c>
      <c r="J39" s="9">
        <v>0.423</v>
      </c>
      <c r="K39" s="10">
        <v>0.077</v>
      </c>
      <c r="L39" s="9">
        <v>0.077</v>
      </c>
      <c r="M39" s="9">
        <v>0.154</v>
      </c>
      <c r="N39" s="9">
        <v>0.615</v>
      </c>
      <c r="O39" s="10">
        <v>0.154</v>
      </c>
      <c r="P39" s="9">
        <v>0.038</v>
      </c>
      <c r="Q39" s="9">
        <v>0.462</v>
      </c>
      <c r="R39" s="9">
        <v>0.384</v>
      </c>
      <c r="S39" s="9">
        <v>0.077</v>
      </c>
      <c r="T39" s="10">
        <v>0.077</v>
      </c>
      <c r="U39" s="9">
        <v>0.115</v>
      </c>
      <c r="V39" s="9">
        <v>0.692</v>
      </c>
      <c r="W39" s="9">
        <v>0.154</v>
      </c>
      <c r="X39" s="10">
        <v>0.038</v>
      </c>
      <c r="Y39" s="58"/>
    </row>
    <row r="40" spans="1:25" ht="12">
      <c r="A40" s="11" t="s">
        <v>40</v>
      </c>
      <c r="B40" s="47">
        <f t="shared" si="0"/>
        <v>7</v>
      </c>
      <c r="C40" s="28">
        <v>125</v>
      </c>
      <c r="D40" s="52">
        <f t="shared" si="1"/>
        <v>0.056</v>
      </c>
      <c r="E40" s="41">
        <v>7</v>
      </c>
      <c r="F40" s="12" t="s">
        <v>23</v>
      </c>
      <c r="G40" s="13" t="s">
        <v>23</v>
      </c>
      <c r="H40" s="12" t="s">
        <v>23</v>
      </c>
      <c r="I40" s="12">
        <v>3</v>
      </c>
      <c r="J40" s="12">
        <v>4</v>
      </c>
      <c r="K40" s="13" t="s">
        <v>23</v>
      </c>
      <c r="L40" s="12" t="s">
        <v>23</v>
      </c>
      <c r="M40" s="12">
        <v>1</v>
      </c>
      <c r="N40" s="12">
        <v>3</v>
      </c>
      <c r="O40" s="13" t="s">
        <v>23</v>
      </c>
      <c r="P40" s="12">
        <v>2</v>
      </c>
      <c r="Q40" s="12" t="s">
        <v>23</v>
      </c>
      <c r="R40" s="12">
        <v>2</v>
      </c>
      <c r="S40" s="12">
        <v>2</v>
      </c>
      <c r="T40" s="13">
        <v>1</v>
      </c>
      <c r="U40" s="12">
        <v>3</v>
      </c>
      <c r="V40" s="12">
        <v>2</v>
      </c>
      <c r="W40" s="12" t="s">
        <v>23</v>
      </c>
      <c r="X40" s="13">
        <v>2</v>
      </c>
      <c r="Y40" s="58"/>
    </row>
    <row r="41" spans="1:25" ht="12">
      <c r="A41" s="8"/>
      <c r="B41" s="47"/>
      <c r="C41" s="28"/>
      <c r="D41" s="52"/>
      <c r="E41" s="40">
        <v>1</v>
      </c>
      <c r="F41" s="9" t="s">
        <v>23</v>
      </c>
      <c r="G41" s="10" t="s">
        <v>23</v>
      </c>
      <c r="H41" s="9" t="s">
        <v>23</v>
      </c>
      <c r="I41" s="9">
        <v>0.429</v>
      </c>
      <c r="J41" s="9">
        <v>0.571</v>
      </c>
      <c r="K41" s="10" t="s">
        <v>23</v>
      </c>
      <c r="L41" s="9" t="s">
        <v>23</v>
      </c>
      <c r="M41" s="9">
        <v>0.25</v>
      </c>
      <c r="N41" s="9">
        <v>0.75</v>
      </c>
      <c r="O41" s="10" t="s">
        <v>23</v>
      </c>
      <c r="P41" s="9">
        <v>0.286</v>
      </c>
      <c r="Q41" s="9" t="s">
        <v>23</v>
      </c>
      <c r="R41" s="9">
        <v>0.286</v>
      </c>
      <c r="S41" s="9">
        <v>0.286</v>
      </c>
      <c r="T41" s="10">
        <v>0.143</v>
      </c>
      <c r="U41" s="9">
        <v>0.429</v>
      </c>
      <c r="V41" s="9">
        <v>0.286</v>
      </c>
      <c r="W41" s="9" t="s">
        <v>23</v>
      </c>
      <c r="X41" s="10">
        <v>0.286</v>
      </c>
      <c r="Y41" s="58"/>
    </row>
    <row r="42" spans="1:25" ht="12">
      <c r="A42" s="11" t="s">
        <v>41</v>
      </c>
      <c r="B42" s="46">
        <f t="shared" si="0"/>
        <v>13</v>
      </c>
      <c r="C42" s="32">
        <v>115</v>
      </c>
      <c r="D42" s="51">
        <f t="shared" si="1"/>
        <v>0.11304347826086956</v>
      </c>
      <c r="E42" s="41">
        <v>13</v>
      </c>
      <c r="F42" s="12" t="s">
        <v>23</v>
      </c>
      <c r="G42" s="13" t="s">
        <v>23</v>
      </c>
      <c r="H42" s="12" t="s">
        <v>23</v>
      </c>
      <c r="I42" s="12">
        <v>4</v>
      </c>
      <c r="J42" s="12">
        <v>8</v>
      </c>
      <c r="K42" s="13">
        <v>1</v>
      </c>
      <c r="L42" s="12" t="s">
        <v>23</v>
      </c>
      <c r="M42" s="12">
        <v>1</v>
      </c>
      <c r="N42" s="12">
        <v>6</v>
      </c>
      <c r="O42" s="13">
        <v>2</v>
      </c>
      <c r="P42" s="12">
        <v>3</v>
      </c>
      <c r="Q42" s="12">
        <v>5</v>
      </c>
      <c r="R42" s="12">
        <v>1</v>
      </c>
      <c r="S42" s="12">
        <v>3</v>
      </c>
      <c r="T42" s="13">
        <v>1</v>
      </c>
      <c r="U42" s="12">
        <v>4</v>
      </c>
      <c r="V42" s="12">
        <v>5</v>
      </c>
      <c r="W42" s="12" t="s">
        <v>23</v>
      </c>
      <c r="X42" s="13">
        <v>4</v>
      </c>
      <c r="Y42" s="58"/>
    </row>
    <row r="43" spans="1:25" ht="12">
      <c r="A43" s="8"/>
      <c r="B43" s="45"/>
      <c r="C43" s="31"/>
      <c r="D43" s="50"/>
      <c r="E43" s="40">
        <v>1</v>
      </c>
      <c r="F43" s="9" t="s">
        <v>23</v>
      </c>
      <c r="G43" s="10" t="s">
        <v>23</v>
      </c>
      <c r="H43" s="9" t="s">
        <v>23</v>
      </c>
      <c r="I43" s="9">
        <v>0.308</v>
      </c>
      <c r="J43" s="9">
        <v>0.615</v>
      </c>
      <c r="K43" s="10">
        <v>0.077</v>
      </c>
      <c r="L43" s="9" t="s">
        <v>23</v>
      </c>
      <c r="M43" s="9">
        <v>0.111</v>
      </c>
      <c r="N43" s="9">
        <v>0.667</v>
      </c>
      <c r="O43" s="10">
        <v>0.222</v>
      </c>
      <c r="P43" s="9">
        <v>0.231</v>
      </c>
      <c r="Q43" s="9">
        <v>0.385</v>
      </c>
      <c r="R43" s="9">
        <v>0.077</v>
      </c>
      <c r="S43" s="9">
        <v>0.231</v>
      </c>
      <c r="T43" s="10">
        <v>0.077</v>
      </c>
      <c r="U43" s="9">
        <v>0.308</v>
      </c>
      <c r="V43" s="9">
        <v>0.385</v>
      </c>
      <c r="W43" s="9" t="s">
        <v>23</v>
      </c>
      <c r="X43" s="10">
        <v>0.308</v>
      </c>
      <c r="Y43" s="58"/>
    </row>
    <row r="44" spans="1:25" ht="12">
      <c r="A44" s="11" t="s">
        <v>42</v>
      </c>
      <c r="B44" s="46">
        <f t="shared" si="0"/>
        <v>9</v>
      </c>
      <c r="C44" s="32">
        <v>23</v>
      </c>
      <c r="D44" s="51">
        <f t="shared" si="1"/>
        <v>0.391304347826087</v>
      </c>
      <c r="E44" s="41">
        <v>9</v>
      </c>
      <c r="F44" s="12" t="s">
        <v>23</v>
      </c>
      <c r="G44" s="13" t="s">
        <v>23</v>
      </c>
      <c r="H44" s="12" t="s">
        <v>23</v>
      </c>
      <c r="I44" s="12">
        <v>4</v>
      </c>
      <c r="J44" s="12">
        <v>4</v>
      </c>
      <c r="K44" s="13">
        <v>1</v>
      </c>
      <c r="L44" s="12" t="s">
        <v>23</v>
      </c>
      <c r="M44" s="12">
        <v>5</v>
      </c>
      <c r="N44" s="12" t="s">
        <v>23</v>
      </c>
      <c r="O44" s="13" t="s">
        <v>23</v>
      </c>
      <c r="P44" s="12" t="s">
        <v>23</v>
      </c>
      <c r="Q44" s="12">
        <v>5</v>
      </c>
      <c r="R44" s="12">
        <v>2</v>
      </c>
      <c r="S44" s="12">
        <v>2</v>
      </c>
      <c r="T44" s="13">
        <v>1</v>
      </c>
      <c r="U44" s="12" t="s">
        <v>23</v>
      </c>
      <c r="V44" s="12">
        <v>5</v>
      </c>
      <c r="W44" s="12">
        <v>1</v>
      </c>
      <c r="X44" s="13">
        <v>3</v>
      </c>
      <c r="Y44" s="58"/>
    </row>
    <row r="45" spans="1:25" ht="12">
      <c r="A45" s="8"/>
      <c r="B45" s="45"/>
      <c r="C45" s="31"/>
      <c r="D45" s="50"/>
      <c r="E45" s="40">
        <v>1</v>
      </c>
      <c r="F45" s="9" t="s">
        <v>23</v>
      </c>
      <c r="G45" s="10" t="s">
        <v>23</v>
      </c>
      <c r="H45" s="9" t="s">
        <v>23</v>
      </c>
      <c r="I45" s="9">
        <v>0.444</v>
      </c>
      <c r="J45" s="9">
        <v>0.444</v>
      </c>
      <c r="K45" s="10">
        <v>0.111</v>
      </c>
      <c r="L45" s="9" t="s">
        <v>23</v>
      </c>
      <c r="M45" s="9">
        <v>1</v>
      </c>
      <c r="N45" s="9" t="s">
        <v>23</v>
      </c>
      <c r="O45" s="10" t="s">
        <v>23</v>
      </c>
      <c r="P45" s="9" t="s">
        <v>23</v>
      </c>
      <c r="Q45" s="9">
        <v>0.556</v>
      </c>
      <c r="R45" s="9">
        <v>0.222</v>
      </c>
      <c r="S45" s="9">
        <v>0.222</v>
      </c>
      <c r="T45" s="10">
        <v>0.111</v>
      </c>
      <c r="U45" s="9" t="s">
        <v>23</v>
      </c>
      <c r="V45" s="9">
        <v>0.556</v>
      </c>
      <c r="W45" s="9">
        <v>0.111</v>
      </c>
      <c r="X45" s="10">
        <v>0.333</v>
      </c>
      <c r="Y45" s="58"/>
    </row>
    <row r="46" spans="1:25" ht="12">
      <c r="A46" s="11" t="s">
        <v>43</v>
      </c>
      <c r="B46" s="46">
        <f t="shared" si="0"/>
        <v>12</v>
      </c>
      <c r="C46" s="32">
        <v>32</v>
      </c>
      <c r="D46" s="51">
        <f t="shared" si="1"/>
        <v>0.375</v>
      </c>
      <c r="E46" s="41">
        <v>12</v>
      </c>
      <c r="F46" s="12" t="s">
        <v>23</v>
      </c>
      <c r="G46" s="13" t="s">
        <v>23</v>
      </c>
      <c r="H46" s="12" t="s">
        <v>23</v>
      </c>
      <c r="I46" s="12">
        <v>4</v>
      </c>
      <c r="J46" s="12">
        <v>8</v>
      </c>
      <c r="K46" s="13" t="s">
        <v>23</v>
      </c>
      <c r="L46" s="12" t="s">
        <v>23</v>
      </c>
      <c r="M46" s="12" t="s">
        <v>23</v>
      </c>
      <c r="N46" s="12">
        <v>8</v>
      </c>
      <c r="O46" s="13" t="s">
        <v>23</v>
      </c>
      <c r="P46" s="12">
        <v>1</v>
      </c>
      <c r="Q46" s="12">
        <v>6</v>
      </c>
      <c r="R46" s="12">
        <v>4</v>
      </c>
      <c r="S46" s="12" t="s">
        <v>23</v>
      </c>
      <c r="T46" s="13">
        <v>2</v>
      </c>
      <c r="U46" s="12">
        <v>2</v>
      </c>
      <c r="V46" s="12">
        <v>7</v>
      </c>
      <c r="W46" s="12">
        <v>3</v>
      </c>
      <c r="X46" s="13" t="s">
        <v>23</v>
      </c>
      <c r="Y46" s="58"/>
    </row>
    <row r="47" spans="1:25" ht="12">
      <c r="A47" s="8"/>
      <c r="B47" s="45"/>
      <c r="C47" s="31"/>
      <c r="D47" s="50"/>
      <c r="E47" s="40">
        <v>1</v>
      </c>
      <c r="F47" s="9" t="s">
        <v>23</v>
      </c>
      <c r="G47" s="10" t="s">
        <v>23</v>
      </c>
      <c r="H47" s="9" t="s">
        <v>23</v>
      </c>
      <c r="I47" s="9">
        <v>0.333</v>
      </c>
      <c r="J47" s="9">
        <v>0.667</v>
      </c>
      <c r="K47" s="10" t="s">
        <v>23</v>
      </c>
      <c r="L47" s="9" t="s">
        <v>23</v>
      </c>
      <c r="M47" s="9" t="s">
        <v>23</v>
      </c>
      <c r="N47" s="9">
        <v>1</v>
      </c>
      <c r="O47" s="10" t="s">
        <v>23</v>
      </c>
      <c r="P47" s="9">
        <v>0.083</v>
      </c>
      <c r="Q47" s="9">
        <v>0.5</v>
      </c>
      <c r="R47" s="9">
        <v>0.333</v>
      </c>
      <c r="S47" s="9" t="s">
        <v>23</v>
      </c>
      <c r="T47" s="10">
        <v>0.167</v>
      </c>
      <c r="U47" s="9">
        <v>0.167</v>
      </c>
      <c r="V47" s="9">
        <v>0.583</v>
      </c>
      <c r="W47" s="9">
        <v>0.25</v>
      </c>
      <c r="X47" s="10" t="s">
        <v>23</v>
      </c>
      <c r="Y47" s="58"/>
    </row>
    <row r="48" spans="1:25" ht="12">
      <c r="A48" s="11" t="s">
        <v>44</v>
      </c>
      <c r="B48" s="46">
        <f t="shared" si="0"/>
        <v>6</v>
      </c>
      <c r="C48" s="32">
        <v>39</v>
      </c>
      <c r="D48" s="51">
        <f t="shared" si="1"/>
        <v>0.15384615384615385</v>
      </c>
      <c r="E48" s="41">
        <v>5</v>
      </c>
      <c r="F48" s="12">
        <v>1</v>
      </c>
      <c r="G48" s="13" t="s">
        <v>23</v>
      </c>
      <c r="H48" s="12" t="s">
        <v>23</v>
      </c>
      <c r="I48" s="12">
        <v>2</v>
      </c>
      <c r="J48" s="12">
        <v>4</v>
      </c>
      <c r="K48" s="13" t="s">
        <v>23</v>
      </c>
      <c r="L48" s="12" t="s">
        <v>23</v>
      </c>
      <c r="M48" s="12" t="s">
        <v>23</v>
      </c>
      <c r="N48" s="12">
        <v>4</v>
      </c>
      <c r="O48" s="13" t="s">
        <v>23</v>
      </c>
      <c r="P48" s="12">
        <v>1</v>
      </c>
      <c r="Q48" s="12">
        <v>2</v>
      </c>
      <c r="R48" s="12">
        <v>2</v>
      </c>
      <c r="S48" s="12">
        <v>1</v>
      </c>
      <c r="T48" s="13">
        <v>1</v>
      </c>
      <c r="U48" s="12">
        <v>3</v>
      </c>
      <c r="V48" s="12">
        <v>2</v>
      </c>
      <c r="W48" s="12">
        <v>1</v>
      </c>
      <c r="X48" s="13" t="s">
        <v>23</v>
      </c>
      <c r="Y48" s="58"/>
    </row>
    <row r="49" spans="1:25" ht="12">
      <c r="A49" s="8"/>
      <c r="B49" s="45"/>
      <c r="C49" s="31"/>
      <c r="D49" s="50"/>
      <c r="E49" s="40">
        <v>0.833</v>
      </c>
      <c r="F49" s="9">
        <v>0.167</v>
      </c>
      <c r="G49" s="10" t="s">
        <v>23</v>
      </c>
      <c r="H49" s="9" t="s">
        <v>23</v>
      </c>
      <c r="I49" s="9">
        <v>0.333</v>
      </c>
      <c r="J49" s="9">
        <v>0.667</v>
      </c>
      <c r="K49" s="10" t="s">
        <v>23</v>
      </c>
      <c r="L49" s="9" t="s">
        <v>23</v>
      </c>
      <c r="M49" s="9" t="s">
        <v>23</v>
      </c>
      <c r="N49" s="9">
        <v>1</v>
      </c>
      <c r="O49" s="10" t="s">
        <v>23</v>
      </c>
      <c r="P49" s="9">
        <v>0.167</v>
      </c>
      <c r="Q49" s="9">
        <v>0.333</v>
      </c>
      <c r="R49" s="9">
        <v>0.333</v>
      </c>
      <c r="S49" s="9">
        <v>0.167</v>
      </c>
      <c r="T49" s="10">
        <v>0.167</v>
      </c>
      <c r="U49" s="9">
        <v>0.5</v>
      </c>
      <c r="V49" s="9">
        <v>0.333</v>
      </c>
      <c r="W49" s="9">
        <v>0.167</v>
      </c>
      <c r="X49" s="10" t="s">
        <v>23</v>
      </c>
      <c r="Y49" s="58"/>
    </row>
    <row r="50" spans="1:25" ht="12">
      <c r="A50" s="11" t="s">
        <v>45</v>
      </c>
      <c r="B50" s="46">
        <f t="shared" si="0"/>
        <v>8</v>
      </c>
      <c r="C50" s="32">
        <v>43</v>
      </c>
      <c r="D50" s="51">
        <f t="shared" si="1"/>
        <v>0.18604651162790697</v>
      </c>
      <c r="E50" s="41">
        <v>8</v>
      </c>
      <c r="F50" s="12" t="s">
        <v>23</v>
      </c>
      <c r="G50" s="13" t="s">
        <v>23</v>
      </c>
      <c r="H50" s="12" t="s">
        <v>23</v>
      </c>
      <c r="I50" s="12">
        <v>3</v>
      </c>
      <c r="J50" s="12">
        <v>5</v>
      </c>
      <c r="K50" s="13" t="s">
        <v>23</v>
      </c>
      <c r="L50" s="12" t="s">
        <v>23</v>
      </c>
      <c r="M50" s="12" t="s">
        <v>23</v>
      </c>
      <c r="N50" s="12">
        <v>4</v>
      </c>
      <c r="O50" s="13">
        <v>1</v>
      </c>
      <c r="P50" s="12" t="s">
        <v>23</v>
      </c>
      <c r="Q50" s="12">
        <v>4</v>
      </c>
      <c r="R50" s="12">
        <v>3</v>
      </c>
      <c r="S50" s="12">
        <v>1</v>
      </c>
      <c r="T50" s="13">
        <v>1</v>
      </c>
      <c r="U50" s="12">
        <v>3</v>
      </c>
      <c r="V50" s="12">
        <v>2</v>
      </c>
      <c r="W50" s="12">
        <v>3</v>
      </c>
      <c r="X50" s="13" t="s">
        <v>23</v>
      </c>
      <c r="Y50" s="58"/>
    </row>
    <row r="51" spans="1:25" ht="12.75" thickBot="1">
      <c r="A51" s="19"/>
      <c r="B51" s="48"/>
      <c r="C51" s="28"/>
      <c r="D51" s="53"/>
      <c r="E51" s="42">
        <v>1</v>
      </c>
      <c r="F51" s="14" t="s">
        <v>23</v>
      </c>
      <c r="G51" s="15" t="s">
        <v>23</v>
      </c>
      <c r="H51" s="14" t="s">
        <v>23</v>
      </c>
      <c r="I51" s="14">
        <v>0.375</v>
      </c>
      <c r="J51" s="14">
        <v>0.625</v>
      </c>
      <c r="K51" s="15" t="s">
        <v>23</v>
      </c>
      <c r="L51" s="14" t="s">
        <v>23</v>
      </c>
      <c r="M51" s="14" t="s">
        <v>23</v>
      </c>
      <c r="N51" s="14">
        <v>0.8</v>
      </c>
      <c r="O51" s="15">
        <v>0.2</v>
      </c>
      <c r="P51" s="14" t="s">
        <v>23</v>
      </c>
      <c r="Q51" s="14">
        <v>0.5</v>
      </c>
      <c r="R51" s="14">
        <v>0.375</v>
      </c>
      <c r="S51" s="14">
        <v>0.125</v>
      </c>
      <c r="T51" s="15">
        <v>0.125</v>
      </c>
      <c r="U51" s="14">
        <v>0.375</v>
      </c>
      <c r="V51" s="14">
        <v>0.25</v>
      </c>
      <c r="W51" s="14">
        <v>0.375</v>
      </c>
      <c r="X51" s="15" t="s">
        <v>23</v>
      </c>
      <c r="Y51" s="58"/>
    </row>
    <row r="52" spans="1:25" ht="12">
      <c r="A52" s="23" t="s">
        <v>6</v>
      </c>
      <c r="B52" s="44">
        <f>SUM(B6:B51)</f>
        <v>278</v>
      </c>
      <c r="C52" s="29">
        <f>SUM(C6:C51)</f>
        <v>972</v>
      </c>
      <c r="D52" s="49">
        <f>SUM(B52/C52)</f>
        <v>0.28600823045267487</v>
      </c>
      <c r="E52" s="37">
        <v>274</v>
      </c>
      <c r="F52" s="17">
        <v>1</v>
      </c>
      <c r="G52" s="18">
        <v>3</v>
      </c>
      <c r="H52" s="17">
        <v>7</v>
      </c>
      <c r="I52" s="17">
        <v>78</v>
      </c>
      <c r="J52" s="17">
        <v>184</v>
      </c>
      <c r="K52" s="18">
        <v>9</v>
      </c>
      <c r="L52" s="17">
        <v>9</v>
      </c>
      <c r="M52" s="17">
        <v>26</v>
      </c>
      <c r="N52" s="17">
        <v>142</v>
      </c>
      <c r="O52" s="18">
        <v>16</v>
      </c>
      <c r="P52" s="17">
        <v>40</v>
      </c>
      <c r="Q52" s="17">
        <v>132</v>
      </c>
      <c r="R52" s="17">
        <v>70</v>
      </c>
      <c r="S52" s="17">
        <v>18</v>
      </c>
      <c r="T52" s="18">
        <v>28</v>
      </c>
      <c r="U52" s="17">
        <v>67</v>
      </c>
      <c r="V52" s="17">
        <v>151</v>
      </c>
      <c r="W52" s="17">
        <v>35</v>
      </c>
      <c r="X52" s="18">
        <v>25</v>
      </c>
      <c r="Y52" s="58"/>
    </row>
    <row r="53" spans="1:25" ht="12.75" thickBot="1">
      <c r="A53" s="24"/>
      <c r="B53" s="48"/>
      <c r="C53" s="27"/>
      <c r="D53" s="19"/>
      <c r="E53" s="38">
        <v>0.986</v>
      </c>
      <c r="F53" s="20">
        <v>0.004</v>
      </c>
      <c r="G53" s="21">
        <v>0.011</v>
      </c>
      <c r="H53" s="20">
        <v>0.025</v>
      </c>
      <c r="I53" s="20">
        <v>0.281</v>
      </c>
      <c r="J53" s="20">
        <v>0.662</v>
      </c>
      <c r="K53" s="21">
        <v>0.032</v>
      </c>
      <c r="L53" s="20">
        <v>0.047</v>
      </c>
      <c r="M53" s="20">
        <v>0.135</v>
      </c>
      <c r="N53" s="20">
        <v>0.736</v>
      </c>
      <c r="O53" s="21">
        <v>0.083</v>
      </c>
      <c r="P53" s="20">
        <v>0.144</v>
      </c>
      <c r="Q53" s="20">
        <v>0.475</v>
      </c>
      <c r="R53" s="20">
        <v>0.252</v>
      </c>
      <c r="S53" s="20">
        <v>0.065</v>
      </c>
      <c r="T53" s="21">
        <v>0.101</v>
      </c>
      <c r="U53" s="20">
        <v>0.241</v>
      </c>
      <c r="V53" s="20">
        <v>0.543</v>
      </c>
      <c r="W53" s="20">
        <v>0.126</v>
      </c>
      <c r="X53" s="21">
        <v>0.09</v>
      </c>
      <c r="Y53" s="58"/>
    </row>
    <row r="55" ht="12.75">
      <c r="A55" s="43" t="s">
        <v>49</v>
      </c>
    </row>
    <row r="70" ht="15">
      <c r="I70" s="68"/>
    </row>
  </sheetData>
  <mergeCells count="6">
    <mergeCell ref="Y1:Y53"/>
    <mergeCell ref="E1:G4"/>
    <mergeCell ref="P1:T4"/>
    <mergeCell ref="U1:X4"/>
    <mergeCell ref="H1:K4"/>
    <mergeCell ref="L1:O4"/>
  </mergeCells>
  <printOptions/>
  <pageMargins left="0.3" right="0.1968503937007874" top="0.5905511811023623" bottom="0.5118110236220472" header="0.3937007874015748" footer="0.35433070866141736"/>
  <pageSetup fitToHeight="2" fitToWidth="1" horizontalDpi="600" verticalDpi="600" orientation="landscape" scale="58" r:id="rId1"/>
  <headerFooter alignWithMargins="0">
    <oddHeader>&amp;CPossible extension to zone H</oddHeader>
    <oddFooter>&amp;L&amp;8&amp;D&amp;C&amp;8Community Consultation - Project Centre Ltd&amp;R&amp;8&amp;P/&amp;N</oddFooter>
  </headerFooter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ryanp</dc:creator>
  <cp:keywords/>
  <dc:description/>
  <cp:lastModifiedBy>PC7771 - Harrow IT Services</cp:lastModifiedBy>
  <cp:lastPrinted>2005-01-06T16:56:30Z</cp:lastPrinted>
  <dcterms:created xsi:type="dcterms:W3CDTF">2004-11-03T15:47:26Z</dcterms:created>
  <dcterms:modified xsi:type="dcterms:W3CDTF">2005-01-06T16:56:31Z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-743187102</vt:i4>
  </property>
  <property fmtid="{D5CDD505-2E9C-101B-9397-08002B2CF9AE}" pid="3" name="_EmailSubject">
    <vt:lpwstr>Stanmore report - drawings</vt:lpwstr>
  </property>
  <property fmtid="{D5CDD505-2E9C-101B-9397-08002B2CF9AE}" pid="4" name="_AuthorEmail">
    <vt:lpwstr>Paul.Ryan@projectcentre.co.uk</vt:lpwstr>
  </property>
  <property fmtid="{D5CDD505-2E9C-101B-9397-08002B2CF9AE}" pid="5" name="_AuthorEmailDisplayName">
    <vt:lpwstr>Ryan, Paul</vt:lpwstr>
  </property>
  <property fmtid="{D5CDD505-2E9C-101B-9397-08002B2CF9AE}" pid="6" name="_PreviousAdHocReviewCycleID">
    <vt:i4>-275680676</vt:i4>
  </property>
  <property fmtid="{D5CDD505-2E9C-101B-9397-08002B2CF9AE}" pid="7" name="AppendixCharacter">
    <vt:lpwstr> </vt:lpwstr>
  </property>
</Properties>
</file>